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9440" windowHeight="15600"/>
  </bookViews>
  <sheets>
    <sheet name="Položky" sheetId="3" r:id="rId1"/>
    <sheet name="List1" sheetId="4" r:id="rId2"/>
    <sheet name="List2" sheetId="5" r:id="rId3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Položky!$A$1:$G$213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3"/>
  <c r="G18" l="1"/>
  <c r="G29"/>
  <c r="G27"/>
  <c r="G25"/>
  <c r="G23"/>
  <c r="G21"/>
  <c r="BE204"/>
  <c r="BD204"/>
  <c r="BC204"/>
  <c r="BB204"/>
  <c r="BA204"/>
  <c r="G78" l="1"/>
  <c r="BE129"/>
  <c r="BC129"/>
  <c r="BB129"/>
  <c r="BA129"/>
  <c r="BD129"/>
  <c r="BE127"/>
  <c r="BC127"/>
  <c r="BB127"/>
  <c r="BA127"/>
  <c r="BD127"/>
  <c r="BE125"/>
  <c r="BC125"/>
  <c r="BB125"/>
  <c r="BA125"/>
  <c r="BD125"/>
  <c r="BE122"/>
  <c r="BC122"/>
  <c r="BB122"/>
  <c r="BA122"/>
  <c r="BD122"/>
  <c r="BE119"/>
  <c r="BC119"/>
  <c r="BB119"/>
  <c r="BA119"/>
  <c r="BD119"/>
  <c r="BE116"/>
  <c r="BC116"/>
  <c r="BB116"/>
  <c r="BA116"/>
  <c r="BD116"/>
  <c r="BE115"/>
  <c r="BC115"/>
  <c r="BB115"/>
  <c r="BA115"/>
  <c r="BD115"/>
  <c r="BE113"/>
  <c r="BC113"/>
  <c r="BB113"/>
  <c r="BA113"/>
  <c r="BD113"/>
  <c r="BE111"/>
  <c r="BC111"/>
  <c r="BB111"/>
  <c r="BA111"/>
  <c r="BD111"/>
  <c r="BE110"/>
  <c r="BC110"/>
  <c r="BB110"/>
  <c r="BA110"/>
  <c r="BD110"/>
  <c r="BE108"/>
  <c r="BC108"/>
  <c r="BB108"/>
  <c r="BA108"/>
  <c r="BD108"/>
  <c r="BE105"/>
  <c r="BC105"/>
  <c r="BB105"/>
  <c r="BA105"/>
  <c r="BD105"/>
  <c r="BE102"/>
  <c r="BC102"/>
  <c r="BB102"/>
  <c r="BA102"/>
  <c r="BD102"/>
  <c r="BE99"/>
  <c r="BC99"/>
  <c r="BB99"/>
  <c r="BA99"/>
  <c r="BD99"/>
  <c r="BE96"/>
  <c r="BC96"/>
  <c r="BB96"/>
  <c r="BA96"/>
  <c r="BD96"/>
  <c r="BE93"/>
  <c r="BC93"/>
  <c r="BB93"/>
  <c r="BA93"/>
  <c r="BD93"/>
  <c r="BE90"/>
  <c r="BC90"/>
  <c r="BB90"/>
  <c r="BA90"/>
  <c r="BD90"/>
  <c r="BE87"/>
  <c r="BC87"/>
  <c r="BB87"/>
  <c r="BA87"/>
  <c r="BD87"/>
  <c r="BE84"/>
  <c r="BC84"/>
  <c r="BB84"/>
  <c r="BA84"/>
  <c r="BD84"/>
  <c r="BE81"/>
  <c r="BC81"/>
  <c r="BB81"/>
  <c r="BA81"/>
  <c r="BD81"/>
  <c r="BE76"/>
  <c r="BC76"/>
  <c r="BB76"/>
  <c r="BA76"/>
  <c r="BD76"/>
  <c r="BE74"/>
  <c r="BC74"/>
  <c r="BB74"/>
  <c r="BA74"/>
  <c r="BD74"/>
  <c r="BE72"/>
  <c r="BC72"/>
  <c r="BB72"/>
  <c r="BA72"/>
  <c r="BD72"/>
  <c r="BE69"/>
  <c r="BC69"/>
  <c r="BB69"/>
  <c r="BA69"/>
  <c r="BD69"/>
  <c r="BE59"/>
  <c r="BC59"/>
  <c r="BB59"/>
  <c r="BA59"/>
  <c r="BD59"/>
  <c r="BE56"/>
  <c r="BC56"/>
  <c r="BB56"/>
  <c r="BA56"/>
  <c r="BD56"/>
  <c r="BE46"/>
  <c r="BC46"/>
  <c r="BB46"/>
  <c r="BA46"/>
  <c r="BD46"/>
  <c r="BE43"/>
  <c r="BC43"/>
  <c r="BB43"/>
  <c r="BA43"/>
  <c r="BD43"/>
  <c r="BE41"/>
  <c r="BC41"/>
  <c r="BB41"/>
  <c r="BA41"/>
  <c r="BD41"/>
  <c r="BE39"/>
  <c r="BC39"/>
  <c r="BB39"/>
  <c r="BA39"/>
  <c r="BD39"/>
  <c r="BE37"/>
  <c r="BC37"/>
  <c r="BB37"/>
  <c r="BA37"/>
  <c r="BD37"/>
  <c r="BE35"/>
  <c r="BC35"/>
  <c r="BB35"/>
  <c r="BA35"/>
  <c r="BD35"/>
  <c r="BE33"/>
  <c r="BC33"/>
  <c r="BB33"/>
  <c r="BA33"/>
  <c r="BD33"/>
  <c r="BE31"/>
  <c r="BC31"/>
  <c r="BB31"/>
  <c r="BA31"/>
  <c r="BD31"/>
  <c r="BE28"/>
  <c r="BC28"/>
  <c r="BB28"/>
  <c r="BA28"/>
  <c r="BD28"/>
  <c r="BE27"/>
  <c r="BC27"/>
  <c r="BB27"/>
  <c r="BA27"/>
  <c r="BD27"/>
  <c r="BE24"/>
  <c r="BC24"/>
  <c r="BB24"/>
  <c r="BA24"/>
  <c r="BD24"/>
  <c r="BE23"/>
  <c r="BC23"/>
  <c r="BB23"/>
  <c r="BA23"/>
  <c r="BD23"/>
  <c r="BE20"/>
  <c r="BC20"/>
  <c r="BB20"/>
  <c r="BA20"/>
  <c r="BD20"/>
  <c r="BE17"/>
  <c r="BC17"/>
  <c r="BB17"/>
  <c r="BA17"/>
  <c r="BD17"/>
  <c r="BE15"/>
  <c r="BC15"/>
  <c r="BB15"/>
  <c r="BA15"/>
  <c r="BD15"/>
  <c r="BD131" l="1"/>
  <c r="BE131"/>
  <c r="BB131"/>
  <c r="BC131"/>
  <c r="BA131"/>
</calcChain>
</file>

<file path=xl/sharedStrings.xml><?xml version="1.0" encoding="utf-8"?>
<sst xmlns="http://schemas.openxmlformats.org/spreadsheetml/2006/main" count="116" uniqueCount="45">
  <si>
    <t xml:space="preserve"> </t>
  </si>
  <si>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</si>
  <si>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</si>
  <si>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</si>
  <si>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</si>
  <si>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</si>
  <si>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</si>
  <si>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</si>
  <si>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</si>
  <si>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</si>
  <si>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</si>
  <si>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</si>
  <si>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</si>
  <si>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Montáže vzduchotechnických zařízení</t>
  </si>
  <si>
    <t>Objem vzduchu =2100 m3/h</t>
  </si>
  <si>
    <t>při externí tlakové ztrátě 350kPa</t>
  </si>
  <si>
    <t>D+M</t>
  </si>
  <si>
    <t>(výška min: 500mm , včetně 2x nátěru</t>
  </si>
  <si>
    <t>v jednotlivých třídách (celkem 7 tříd), regulátor, čidla , kabeláž , nosné prvky, propojení s regulačním systémem VZT jednotky</t>
  </si>
  <si>
    <t>včetně :</t>
  </si>
  <si>
    <t>spojka pr.125 , délku upravit na místě</t>
  </si>
  <si>
    <t>m</t>
  </si>
  <si>
    <t xml:space="preserve"> kabeláž , nosné prvky</t>
  </si>
  <si>
    <t xml:space="preserve"> stop , oprava zdí, utěsnění a pod.</t>
  </si>
  <si>
    <t xml:space="preserve">Položkový rozpočet </t>
  </si>
  <si>
    <t>Výustka- mřížka z pozinku s dvojitou regulací pro osazení do kruhového potrubí  300x200mm</t>
  </si>
  <si>
    <t>Výustka- mřížka z pozinku s dvojitou regulací pro osazení do kruhového potrubí  300x100mm</t>
  </si>
  <si>
    <t>Radiální ventilátor do potrubí 1330m3/h, 170Pa,</t>
  </si>
  <si>
    <t>Celkem za oddíl 2</t>
  </si>
  <si>
    <t>Celkem za oddíl 1</t>
  </si>
  <si>
    <t>Slezské vzdělávací centrum</t>
  </si>
  <si>
    <t>- mlynářová vila</t>
  </si>
  <si>
    <t>vzduchotechnika</t>
  </si>
  <si>
    <t>ODDÍL 1: klimatizace</t>
  </si>
  <si>
    <t>1/a</t>
  </si>
  <si>
    <t>ODDÍL 2: PODTLAKOVÉ VĚTRÁNÍ SOCIÁLNÍHO ZAŘÍZENÍ</t>
  </si>
  <si>
    <t>2/a</t>
  </si>
  <si>
    <t>2/b</t>
  </si>
  <si>
    <t>2/c</t>
  </si>
  <si>
    <t>Kruhové potrubí z pozinku vč.uchycení   pr. 125mm</t>
  </si>
  <si>
    <t>2/d</t>
  </si>
  <si>
    <t>Koncový kryt pro kruhové potrubí  pr.125</t>
  </si>
  <si>
    <t>2/e</t>
  </si>
  <si>
    <t>230 V, 50 Hz, 276 W, 14,2 kg D+M</t>
  </si>
  <si>
    <t>sestava 2 + 1 - vnitřní jednotka - 2 ks, venkovní jednotka 1 ks, chlazení 5,2 kW, topení 5,6 kW, vzduch 2107 m3/hod, vč. zednických výpomoci a montáží elektro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</si>
</sst>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4" fillId="0" borderId="0"/>
    <xf numFmtId="0" fontId="17" fillId="8" borderId="23" applyNumberFormat="0" applyFont="0" applyAlignment="0" applyProtection="0"/>
  </cellStyleXfs>
  <cellXfs count="97">
    <xf numFmtId="0" fontId="0" fillId="0" borderId="0" xfId="0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13" xfId="1" applyFont="1" applyBorder="1"/>
    <xf numFmtId="0" fontId="3" fillId="0" borderId="14" xfId="1" applyFont="1" applyBorder="1" applyAlignment="1">
      <alignment horizontal="right"/>
    </xf>
    <xf numFmtId="49" fontId="1" fillId="0" borderId="13" xfId="1" applyNumberFormat="1" applyFont="1" applyBorder="1" applyAlignment="1">
      <alignment horizontal="left"/>
    </xf>
    <xf numFmtId="0" fontId="1" fillId="0" borderId="15" xfId="1" applyFont="1" applyBorder="1"/>
    <xf numFmtId="0" fontId="1" fillId="0" borderId="18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4" xfId="1" applyNumberFormat="1" applyFont="1" applyFill="1" applyBorder="1"/>
    <xf numFmtId="0" fontId="3" fillId="2" borderId="2" xfId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2" fillId="0" borderId="6" xfId="1" applyFont="1" applyBorder="1"/>
    <xf numFmtId="0" fontId="1" fillId="0" borderId="3" xfId="1" applyFont="1" applyBorder="1" applyAlignment="1">
      <alignment horizontal="center"/>
    </xf>
    <xf numFmtId="0" fontId="1" fillId="0" borderId="3" xfId="1" applyNumberFormat="1" applyFont="1" applyBorder="1" applyAlignment="1">
      <alignment horizontal="right"/>
    </xf>
    <xf numFmtId="0" fontId="1" fillId="0" borderId="2" xfId="1" applyNumberFormat="1" applyFont="1" applyBorder="1"/>
    <xf numFmtId="0" fontId="4" fillId="0" borderId="0" xfId="1" applyNumberFormat="1"/>
    <xf numFmtId="0" fontId="8" fillId="0" borderId="0" xfId="1" applyFont="1"/>
    <xf numFmtId="0" fontId="9" fillId="0" borderId="22" xfId="1" applyFont="1" applyBorder="1" applyAlignment="1">
      <alignment horizontal="center" vertical="top"/>
    </xf>
    <xf numFmtId="49" fontId="9" fillId="0" borderId="22" xfId="1" applyNumberFormat="1" applyFont="1" applyBorder="1" applyAlignment="1">
      <alignment horizontal="left" vertical="top"/>
    </xf>
    <xf numFmtId="0" fontId="9" fillId="0" borderId="22" xfId="1" applyFont="1" applyBorder="1" applyAlignment="1">
      <alignment vertical="top" wrapText="1"/>
    </xf>
    <xf numFmtId="49" fontId="9" fillId="0" borderId="22" xfId="1" applyNumberFormat="1" applyFont="1" applyBorder="1" applyAlignment="1">
      <alignment horizontal="center" shrinkToFit="1"/>
    </xf>
    <xf numFmtId="4" fontId="9" fillId="0" borderId="22" xfId="1" applyNumberFormat="1" applyFont="1" applyBorder="1" applyAlignment="1">
      <alignment horizontal="right"/>
    </xf>
    <xf numFmtId="4" fontId="9" fillId="0" borderId="22" xfId="1" applyNumberFormat="1" applyFont="1" applyBorder="1"/>
    <xf numFmtId="0" fontId="10" fillId="0" borderId="0" xfId="1" applyFont="1"/>
    <xf numFmtId="0" fontId="3" fillId="0" borderId="21" xfId="1" applyFont="1" applyBorder="1" applyAlignment="1">
      <alignment horizontal="center"/>
    </xf>
    <xf numFmtId="49" fontId="3" fillId="0" borderId="21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2" fillId="2" borderId="4" xfId="1" applyNumberFormat="1" applyFont="1" applyFill="1" applyBorder="1"/>
    <xf numFmtId="3" fontId="4" fillId="0" borderId="0" xfId="1" applyNumberFormat="1"/>
    <xf numFmtId="0" fontId="4" fillId="0" borderId="0" xfId="1" applyAlignment="1">
      <alignment horizontal="right"/>
    </xf>
    <xf numFmtId="0" fontId="11" fillId="3" borderId="8" xfId="1" applyNumberFormat="1" applyFont="1" applyFill="1" applyBorder="1" applyAlignment="1">
      <alignment horizontal="left" wrapText="1" indent="1"/>
    </xf>
    <xf numFmtId="0" fontId="12" fillId="0" borderId="0" xfId="0" applyNumberFormat="1" applyFont="1"/>
    <xf numFmtId="0" fontId="12" fillId="0" borderId="5" xfId="0" applyNumberFormat="1" applyFont="1" applyBorder="1"/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left"/>
    </xf>
    <xf numFmtId="0" fontId="3" fillId="0" borderId="22" xfId="1" applyFont="1" applyBorder="1" applyAlignment="1">
      <alignment horizontal="center"/>
    </xf>
    <xf numFmtId="49" fontId="3" fillId="0" borderId="22" xfId="1" applyNumberFormat="1" applyFont="1" applyBorder="1" applyAlignment="1">
      <alignment horizontal="left"/>
    </xf>
    <xf numFmtId="0" fontId="2" fillId="0" borderId="4" xfId="1" applyFont="1" applyBorder="1" applyAlignment="1">
      <alignment horizontal="center"/>
    </xf>
    <xf numFmtId="49" fontId="2" fillId="0" borderId="4" xfId="1" applyNumberFormat="1" applyFont="1" applyBorder="1" applyAlignment="1">
      <alignment horizontal="left"/>
    </xf>
    <xf numFmtId="0" fontId="2" fillId="4" borderId="6" xfId="1" applyFont="1" applyFill="1" applyBorder="1" applyAlignment="1">
      <alignment vertical="center"/>
    </xf>
    <xf numFmtId="0" fontId="2" fillId="4" borderId="3" xfId="1" applyFont="1" applyFill="1" applyBorder="1" applyAlignment="1">
      <alignment vertical="center"/>
    </xf>
    <xf numFmtId="0" fontId="2" fillId="4" borderId="2" xfId="1" applyFont="1" applyFill="1" applyBorder="1" applyAlignment="1">
      <alignment vertical="center"/>
    </xf>
    <xf numFmtId="49" fontId="2" fillId="0" borderId="13" xfId="1" applyNumberFormat="1" applyFont="1" applyBorder="1" applyAlignment="1">
      <alignment horizontal="left" vertical="center"/>
    </xf>
    <xf numFmtId="49" fontId="2" fillId="0" borderId="18" xfId="1" applyNumberFormat="1" applyFont="1" applyBorder="1" applyAlignment="1">
      <alignment horizontal="left" vertical="center"/>
    </xf>
    <xf numFmtId="0" fontId="3" fillId="0" borderId="8" xfId="1" applyFont="1" applyFill="1" applyBorder="1" applyAlignment="1">
      <alignment horizontal="center"/>
    </xf>
    <xf numFmtId="0" fontId="11" fillId="0" borderId="0" xfId="1" applyNumberFormat="1" applyFont="1" applyFill="1" applyBorder="1" applyAlignment="1">
      <alignment horizontal="left" wrapText="1" indent="1"/>
    </xf>
    <xf numFmtId="0" fontId="12" fillId="0" borderId="0" xfId="0" applyNumberFormat="1" applyFont="1" applyFill="1"/>
    <xf numFmtId="0" fontId="12" fillId="0" borderId="5" xfId="0" applyNumberFormat="1" applyFont="1" applyFill="1" applyBorder="1"/>
    <xf numFmtId="49" fontId="14" fillId="0" borderId="7" xfId="1" applyNumberFormat="1" applyFont="1" applyFill="1" applyBorder="1" applyAlignment="1">
      <alignment horizontal="left"/>
    </xf>
    <xf numFmtId="4" fontId="2" fillId="5" borderId="4" xfId="0" applyNumberFormat="1" applyFont="1" applyFill="1" applyBorder="1" applyAlignment="1">
      <alignment vertical="center"/>
    </xf>
    <xf numFmtId="0" fontId="4" fillId="0" borderId="0" xfId="1" applyAlignment="1">
      <alignment vertical="center"/>
    </xf>
    <xf numFmtId="0" fontId="8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49" fontId="14" fillId="0" borderId="6" xfId="1" applyNumberFormat="1" applyFont="1" applyFill="1" applyBorder="1" applyAlignment="1">
      <alignment horizontal="right" vertical="center"/>
    </xf>
    <xf numFmtId="49" fontId="14" fillId="0" borderId="3" xfId="1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vertical="center"/>
    </xf>
    <xf numFmtId="0" fontId="15" fillId="0" borderId="22" xfId="1" applyFont="1" applyBorder="1" applyAlignment="1">
      <alignment vertical="top" wrapText="1"/>
    </xf>
    <xf numFmtId="0" fontId="15" fillId="0" borderId="22" xfId="1" applyFont="1" applyBorder="1" applyAlignment="1">
      <alignment horizontal="center" vertical="top"/>
    </xf>
    <xf numFmtId="49" fontId="15" fillId="0" borderId="22" xfId="1" applyNumberFormat="1" applyFont="1" applyBorder="1" applyAlignment="1">
      <alignment horizontal="left" vertical="top"/>
    </xf>
    <xf numFmtId="49" fontId="15" fillId="0" borderId="22" xfId="1" applyNumberFormat="1" applyFont="1" applyBorder="1" applyAlignment="1">
      <alignment horizontal="center" vertical="top" shrinkToFit="1"/>
    </xf>
    <xf numFmtId="4" fontId="15" fillId="0" borderId="22" xfId="1" applyNumberFormat="1" applyFont="1" applyBorder="1" applyAlignment="1">
      <alignment horizontal="right" vertical="top"/>
    </xf>
    <xf numFmtId="0" fontId="16" fillId="6" borderId="0" xfId="1" applyFont="1" applyFill="1"/>
    <xf numFmtId="0" fontId="4" fillId="6" borderId="0" xfId="1" applyFill="1"/>
    <xf numFmtId="0" fontId="16" fillId="7" borderId="0" xfId="1" applyFont="1" applyFill="1"/>
    <xf numFmtId="4" fontId="9" fillId="8" borderId="23" xfId="2" applyNumberFormat="1" applyFont="1" applyAlignment="1">
      <alignment horizontal="right"/>
    </xf>
    <xf numFmtId="49" fontId="14" fillId="2" borderId="6" xfId="1" applyNumberFormat="1" applyFont="1" applyFill="1" applyBorder="1" applyAlignment="1">
      <alignment horizontal="right" vertical="center"/>
    </xf>
    <xf numFmtId="49" fontId="14" fillId="2" borderId="3" xfId="1" applyNumberFormat="1" applyFont="1" applyFill="1" applyBorder="1" applyAlignment="1">
      <alignment horizontal="right" vertical="center"/>
    </xf>
    <xf numFmtId="49" fontId="14" fillId="2" borderId="2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49" fontId="1" fillId="0" borderId="16" xfId="1" applyNumberFormat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1" fillId="0" borderId="19" xfId="1" applyFont="1" applyBorder="1" applyAlignment="1">
      <alignment horizontal="left" vertical="center" shrinkToFit="1"/>
    </xf>
    <xf numFmtId="0" fontId="1" fillId="0" borderId="18" xfId="1" applyFont="1" applyBorder="1" applyAlignment="1">
      <alignment horizontal="left" vertical="center" shrinkToFit="1"/>
    </xf>
    <xf numFmtId="0" fontId="1" fillId="0" borderId="20" xfId="1" applyFont="1" applyBorder="1" applyAlignment="1">
      <alignment horizontal="left" vertical="center" shrinkToFit="1"/>
    </xf>
    <xf numFmtId="0" fontId="11" fillId="3" borderId="8" xfId="1" applyNumberFormat="1" applyFont="1" applyFill="1" applyBorder="1" applyAlignment="1">
      <alignment horizontal="left" wrapText="1" indent="1"/>
    </xf>
    <xf numFmtId="0" fontId="11" fillId="3" borderId="0" xfId="1" applyNumberFormat="1" applyFont="1" applyFill="1" applyBorder="1" applyAlignment="1">
      <alignment horizontal="left" wrapText="1" indent="1"/>
    </xf>
    <xf numFmtId="0" fontId="11" fillId="3" borderId="5" xfId="1" applyNumberFormat="1" applyFont="1" applyFill="1" applyBorder="1" applyAlignment="1">
      <alignment horizontal="left" wrapText="1" indent="1"/>
    </xf>
    <xf numFmtId="0" fontId="12" fillId="0" borderId="0" xfId="0" applyNumberFormat="1" applyFont="1"/>
    <xf numFmtId="0" fontId="12" fillId="0" borderId="5" xfId="0" applyNumberFormat="1" applyFont="1" applyBorder="1"/>
    <xf numFmtId="49" fontId="14" fillId="5" borderId="4" xfId="1" applyNumberFormat="1" applyFont="1" applyFill="1" applyBorder="1" applyAlignment="1">
      <alignment horizontal="right" vertical="center"/>
    </xf>
    <xf numFmtId="0" fontId="11" fillId="3" borderId="10" xfId="1" applyNumberFormat="1" applyFont="1" applyFill="1" applyBorder="1" applyAlignment="1">
      <alignment horizontal="left" wrapText="1" indent="1"/>
    </xf>
    <xf numFmtId="0" fontId="11" fillId="3" borderId="7" xfId="1" applyNumberFormat="1" applyFont="1" applyFill="1" applyBorder="1" applyAlignment="1">
      <alignment horizontal="left" wrapText="1" indent="1"/>
    </xf>
    <xf numFmtId="0" fontId="11" fillId="3" borderId="9" xfId="1" applyNumberFormat="1" applyFont="1" applyFill="1" applyBorder="1" applyAlignment="1">
      <alignment horizontal="left" wrapText="1" indent="1"/>
    </xf>
    <xf numFmtId="0" fontId="12" fillId="0" borderId="7" xfId="0" applyNumberFormat="1" applyFont="1" applyBorder="1"/>
    <xf numFmtId="0" fontId="12" fillId="0" borderId="9" xfId="0" applyNumberFormat="1" applyFont="1" applyBorder="1"/>
    <xf numFmtId="0" fontId="9" fillId="3" borderId="8" xfId="1" applyNumberFormat="1" applyFont="1" applyFill="1" applyBorder="1" applyAlignment="1">
      <alignment horizontal="left" wrapText="1" indent="1"/>
    </xf>
    <xf numFmtId="0" fontId="1" fillId="0" borderId="0" xfId="0" applyNumberFormat="1" applyFont="1"/>
    <xf numFmtId="0" fontId="1" fillId="0" borderId="5" xfId="0" applyNumberFormat="1" applyFont="1" applyBorder="1"/>
  </cellXfs>
  <cellStyles count="3">
    <cellStyle name="normální" xfId="0" builtinId="0"/>
    <cellStyle name="normální_POL.XLS" xfId="1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213"/>
  <sheetViews>
    <sheetView showGridLines="0" showZeros="0" tabSelected="1" zoomScaleNormal="100" zoomScaleSheetLayoutView="130" workbookViewId="0">
      <selection activeCell="C10" sqref="C10:G10"/>
    </sheetView>
  </sheetViews>
  <sheetFormatPr defaultRowHeight="12.75"/>
  <cols>
    <col min="1" max="1" width="4.42578125" style="1" customWidth="1"/>
    <col min="2" max="2" width="13.42578125" style="1" customWidth="1"/>
    <col min="3" max="3" width="40.42578125" style="1" customWidth="1"/>
    <col min="4" max="4" width="5.5703125" style="1" customWidth="1"/>
    <col min="5" max="5" width="8.5703125" style="36" customWidth="1"/>
    <col min="6" max="6" width="9.85546875" style="1" customWidth="1"/>
    <col min="7" max="7" width="13.85546875" style="1" customWidth="1"/>
    <col min="8" max="11" width="9.140625" style="1"/>
    <col min="12" max="12" width="75.42578125" style="1" customWidth="1"/>
    <col min="13" max="13" width="45.28515625" style="1" customWidth="1"/>
    <col min="14" max="16384" width="9.140625" style="1"/>
  </cols>
  <sheetData>
    <row r="1" spans="1:104" ht="15.75">
      <c r="A1" s="75" t="s">
        <v>24</v>
      </c>
      <c r="B1" s="75"/>
      <c r="C1" s="75"/>
      <c r="D1" s="75"/>
      <c r="E1" s="75"/>
      <c r="F1" s="75"/>
      <c r="G1" s="75"/>
    </row>
    <row r="2" spans="1:104" ht="14.25" customHeight="1" thickBot="1">
      <c r="A2" s="2"/>
      <c r="B2" s="3"/>
      <c r="C2" s="4"/>
      <c r="D2" s="4"/>
      <c r="E2" s="5"/>
      <c r="F2" s="4"/>
      <c r="G2" s="4"/>
    </row>
    <row r="3" spans="1:104" ht="13.5" thickTop="1">
      <c r="A3" s="76" t="s">
        <v>1</v>
      </c>
      <c r="B3" s="77"/>
      <c r="C3" s="49" t="s">
        <v>30</v>
      </c>
      <c r="D3" s="6"/>
      <c r="E3" s="7" t="s">
        <v>3</v>
      </c>
      <c r="F3" s="8"/>
      <c r="G3" s="9"/>
    </row>
    <row r="4" spans="1:104" ht="13.5" thickBot="1">
      <c r="A4" s="78" t="s">
        <v>2</v>
      </c>
      <c r="B4" s="79"/>
      <c r="C4" s="50" t="s">
        <v>31</v>
      </c>
      <c r="D4" s="10"/>
      <c r="E4" s="80" t="s">
        <v>32</v>
      </c>
      <c r="F4" s="81"/>
      <c r="G4" s="82"/>
    </row>
    <row r="5" spans="1:104" ht="13.5" thickTop="1">
      <c r="A5" s="11"/>
      <c r="B5" s="2"/>
      <c r="C5" s="2"/>
      <c r="D5" s="2"/>
      <c r="E5" s="12"/>
      <c r="F5" s="2"/>
      <c r="G5" s="13"/>
    </row>
    <row r="6" spans="1:104">
      <c r="A6" s="14" t="s">
        <v>4</v>
      </c>
      <c r="B6" s="15" t="s">
        <v>5</v>
      </c>
      <c r="C6" s="15" t="s">
        <v>6</v>
      </c>
      <c r="D6" s="15" t="s">
        <v>7</v>
      </c>
      <c r="E6" s="16" t="s">
        <v>8</v>
      </c>
      <c r="F6" s="15" t="s">
        <v>9</v>
      </c>
      <c r="G6" s="17" t="s">
        <v>10</v>
      </c>
    </row>
    <row r="7" spans="1:104">
      <c r="A7" s="44" t="s">
        <v>11</v>
      </c>
      <c r="B7" s="45"/>
      <c r="C7" s="18" t="s">
        <v>13</v>
      </c>
      <c r="D7" s="19"/>
      <c r="E7" s="20"/>
      <c r="F7" s="20"/>
      <c r="G7" s="21"/>
      <c r="H7" s="22"/>
      <c r="I7" s="22"/>
      <c r="O7" s="23">
        <v>1</v>
      </c>
    </row>
    <row r="8" spans="1:104" ht="28.5" customHeight="1">
      <c r="A8" s="46" t="s">
        <v>33</v>
      </c>
      <c r="B8" s="47"/>
      <c r="C8" s="47"/>
      <c r="D8" s="47"/>
      <c r="E8" s="47"/>
      <c r="F8" s="47"/>
      <c r="G8" s="48"/>
      <c r="H8" s="22"/>
      <c r="I8" s="22"/>
      <c r="O8" s="23"/>
    </row>
    <row r="9" spans="1:104" ht="45">
      <c r="A9" s="24">
        <v>1</v>
      </c>
      <c r="B9" s="25" t="s">
        <v>34</v>
      </c>
      <c r="C9" s="26" t="s">
        <v>44</v>
      </c>
      <c r="D9" s="27" t="s">
        <v>12</v>
      </c>
      <c r="E9" s="28">
        <v>1</v>
      </c>
      <c r="F9" s="71"/>
      <c r="G9" s="29">
        <f>E9*F9</f>
        <v>0</v>
      </c>
      <c r="H9" s="22"/>
      <c r="I9" s="22"/>
      <c r="O9" s="23"/>
    </row>
    <row r="10" spans="1:104">
      <c r="A10" s="31"/>
      <c r="B10" s="32"/>
      <c r="C10" s="83"/>
      <c r="D10" s="86"/>
      <c r="E10" s="86"/>
      <c r="F10" s="86"/>
      <c r="G10" s="87"/>
      <c r="H10" s="22"/>
      <c r="I10" s="22"/>
      <c r="O10" s="23"/>
    </row>
    <row r="11" spans="1:104">
      <c r="A11" s="31"/>
      <c r="B11" s="32"/>
      <c r="C11" s="83" t="s">
        <v>16</v>
      </c>
      <c r="D11" s="86"/>
      <c r="E11" s="86"/>
      <c r="F11" s="86"/>
      <c r="G11" s="87"/>
      <c r="H11" s="22"/>
      <c r="I11" s="22"/>
      <c r="O11" s="23"/>
    </row>
    <row r="12" spans="1:104" ht="28.5" customHeight="1">
      <c r="A12" s="24"/>
      <c r="B12" s="25"/>
      <c r="C12" s="26"/>
      <c r="D12" s="27"/>
      <c r="E12" s="28"/>
      <c r="F12" s="28"/>
      <c r="G12" s="29"/>
      <c r="H12" s="22"/>
      <c r="I12" s="22"/>
      <c r="J12" s="68"/>
      <c r="K12" s="69"/>
      <c r="L12" s="69"/>
      <c r="O12" s="23"/>
    </row>
    <row r="13" spans="1:104">
      <c r="A13" s="31"/>
      <c r="B13" s="32"/>
      <c r="C13" s="83"/>
      <c r="D13" s="86"/>
      <c r="E13" s="86"/>
      <c r="F13" s="86"/>
      <c r="G13" s="87"/>
      <c r="L13" s="33" t="s">
        <v>14</v>
      </c>
      <c r="O13" s="23">
        <v>3</v>
      </c>
    </row>
    <row r="14" spans="1:104">
      <c r="A14" s="24"/>
      <c r="B14" s="25"/>
      <c r="C14" s="26"/>
      <c r="D14" s="27"/>
      <c r="E14" s="28"/>
      <c r="F14" s="28"/>
      <c r="G14" s="29"/>
      <c r="L14" s="33" t="s">
        <v>15</v>
      </c>
      <c r="O14" s="23">
        <v>3</v>
      </c>
    </row>
    <row r="15" spans="1:104">
      <c r="A15" s="31"/>
      <c r="B15" s="32"/>
      <c r="C15" s="83"/>
      <c r="D15" s="86"/>
      <c r="E15" s="86"/>
      <c r="F15" s="86"/>
      <c r="G15" s="87"/>
      <c r="O15" s="23">
        <v>2</v>
      </c>
      <c r="AA15" s="1">
        <v>1</v>
      </c>
      <c r="AB15" s="1">
        <v>9</v>
      </c>
      <c r="AC15" s="1">
        <v>9</v>
      </c>
      <c r="AZ15" s="1">
        <v>4</v>
      </c>
      <c r="BA15" s="1">
        <f>IF(AZ15=1,G85,0)</f>
        <v>0</v>
      </c>
      <c r="BB15" s="1">
        <f>IF(AZ15=2,G85,0)</f>
        <v>0</v>
      </c>
      <c r="BC15" s="1">
        <f>IF(AZ15=3,G85,0)</f>
        <v>0</v>
      </c>
      <c r="BD15" s="1">
        <f>IF(AZ15=4,G85,0)</f>
        <v>0</v>
      </c>
      <c r="BE15" s="1">
        <f>IF(AZ15=5,G85,0)</f>
        <v>0</v>
      </c>
      <c r="CA15" s="30">
        <v>1</v>
      </c>
      <c r="CB15" s="30">
        <v>9</v>
      </c>
      <c r="CZ15" s="1">
        <v>0</v>
      </c>
    </row>
    <row r="16" spans="1:104">
      <c r="A16" s="24"/>
      <c r="B16" s="25"/>
      <c r="C16" s="26"/>
      <c r="D16" s="27"/>
      <c r="E16" s="28"/>
      <c r="F16" s="28"/>
      <c r="G16" s="29"/>
      <c r="L16" s="33" t="s">
        <v>16</v>
      </c>
      <c r="O16" s="23">
        <v>3</v>
      </c>
    </row>
    <row r="17" spans="1:104">
      <c r="A17" s="31"/>
      <c r="B17" s="32"/>
      <c r="C17" s="94"/>
      <c r="D17" s="95"/>
      <c r="E17" s="95"/>
      <c r="F17" s="95"/>
      <c r="G17" s="96"/>
      <c r="O17" s="23">
        <v>2</v>
      </c>
      <c r="AA17" s="1">
        <v>1</v>
      </c>
      <c r="AB17" s="1">
        <v>9</v>
      </c>
      <c r="AC17" s="1">
        <v>9</v>
      </c>
      <c r="AZ17" s="1">
        <v>4</v>
      </c>
      <c r="BA17" s="1">
        <f>IF(AZ17=1,G87,0)</f>
        <v>0</v>
      </c>
      <c r="BB17" s="1">
        <f>IF(AZ17=2,G87,0)</f>
        <v>0</v>
      </c>
      <c r="BC17" s="1">
        <f>IF(AZ17=3,G87,0)</f>
        <v>0</v>
      </c>
      <c r="BD17" s="1">
        <f>IF(AZ17=4,G87,0)</f>
        <v>0</v>
      </c>
      <c r="BE17" s="1">
        <f>IF(AZ17=5,G87,0)</f>
        <v>0</v>
      </c>
      <c r="CA17" s="30">
        <v>1</v>
      </c>
      <c r="CB17" s="30">
        <v>9</v>
      </c>
      <c r="CZ17" s="1">
        <v>0</v>
      </c>
    </row>
    <row r="18" spans="1:104" s="57" customFormat="1" ht="19.5" customHeight="1">
      <c r="A18" s="88" t="s">
        <v>29</v>
      </c>
      <c r="B18" s="88"/>
      <c r="C18" s="88"/>
      <c r="D18" s="88"/>
      <c r="E18" s="88"/>
      <c r="F18" s="88"/>
      <c r="G18" s="56">
        <f>SUM(G9,G12,G14,G16)</f>
        <v>0</v>
      </c>
      <c r="O18" s="58"/>
      <c r="CA18" s="59"/>
      <c r="CB18" s="59"/>
    </row>
    <row r="19" spans="1:104" s="57" customFormat="1" ht="14.25" customHeight="1">
      <c r="A19" s="60"/>
      <c r="B19" s="61"/>
      <c r="C19" s="61"/>
      <c r="D19" s="61"/>
      <c r="E19" s="61"/>
      <c r="F19" s="61"/>
      <c r="G19" s="62"/>
      <c r="O19" s="58"/>
      <c r="CA19" s="59"/>
      <c r="CB19" s="59"/>
    </row>
    <row r="20" spans="1:104" ht="32.25" customHeight="1">
      <c r="A20" s="46" t="s">
        <v>35</v>
      </c>
      <c r="B20" s="47"/>
      <c r="C20" s="47"/>
      <c r="D20" s="47"/>
      <c r="E20" s="47"/>
      <c r="F20" s="47"/>
      <c r="G20" s="48"/>
      <c r="O20" s="23">
        <v>2</v>
      </c>
      <c r="AA20" s="1">
        <v>1</v>
      </c>
      <c r="AB20" s="1">
        <v>9</v>
      </c>
      <c r="AC20" s="1">
        <v>9</v>
      </c>
      <c r="AZ20" s="1">
        <v>4</v>
      </c>
      <c r="BA20" s="1">
        <f>IF(AZ20=1,G89,0)</f>
        <v>0</v>
      </c>
      <c r="BB20" s="1">
        <f>IF(AZ20=2,G89,0)</f>
        <v>0</v>
      </c>
      <c r="BC20" s="1">
        <f>IF(AZ20=3,G89,0)</f>
        <v>0</v>
      </c>
      <c r="BD20" s="1">
        <f>IF(AZ20=4,G89,0)</f>
        <v>0</v>
      </c>
      <c r="BE20" s="1">
        <f>IF(AZ20=5,G89,0)</f>
        <v>0</v>
      </c>
      <c r="CA20" s="30">
        <v>1</v>
      </c>
      <c r="CB20" s="30">
        <v>9</v>
      </c>
      <c r="CZ20" s="1">
        <v>0</v>
      </c>
    </row>
    <row r="21" spans="1:104" ht="24" customHeight="1">
      <c r="A21" s="24">
        <v>2</v>
      </c>
      <c r="B21" s="25" t="s">
        <v>36</v>
      </c>
      <c r="C21" s="26" t="s">
        <v>25</v>
      </c>
      <c r="D21" s="27" t="s">
        <v>12</v>
      </c>
      <c r="E21" s="28">
        <v>4</v>
      </c>
      <c r="F21" s="71"/>
      <c r="G21" s="29">
        <f>F21*E21</f>
        <v>0</v>
      </c>
      <c r="O21" s="23"/>
      <c r="CA21" s="30"/>
      <c r="CB21" s="30"/>
    </row>
    <row r="22" spans="1:104">
      <c r="A22" s="31"/>
      <c r="B22" s="32"/>
      <c r="C22" s="83" t="s">
        <v>16</v>
      </c>
      <c r="D22" s="86"/>
      <c r="E22" s="86"/>
      <c r="F22" s="86"/>
      <c r="G22" s="87"/>
      <c r="L22" s="33" t="s">
        <v>16</v>
      </c>
      <c r="O22" s="23">
        <v>3</v>
      </c>
    </row>
    <row r="23" spans="1:104" ht="22.5">
      <c r="A23" s="24">
        <v>2</v>
      </c>
      <c r="B23" s="25" t="s">
        <v>37</v>
      </c>
      <c r="C23" s="26" t="s">
        <v>26</v>
      </c>
      <c r="D23" s="27" t="s">
        <v>12</v>
      </c>
      <c r="E23" s="28">
        <v>6</v>
      </c>
      <c r="F23" s="71"/>
      <c r="G23" s="29">
        <f t="shared" ref="G23" si="0">F23*E23</f>
        <v>0</v>
      </c>
      <c r="O23" s="23">
        <v>2</v>
      </c>
      <c r="AA23" s="1">
        <v>1</v>
      </c>
      <c r="AB23" s="1">
        <v>9</v>
      </c>
      <c r="AC23" s="1">
        <v>9</v>
      </c>
      <c r="AZ23" s="1">
        <v>4</v>
      </c>
      <c r="BA23" s="1">
        <f>IF(AZ23=1,G91,0)</f>
        <v>0</v>
      </c>
      <c r="BB23" s="1">
        <f>IF(AZ23=2,G91,0)</f>
        <v>0</v>
      </c>
      <c r="BC23" s="1">
        <f>IF(AZ23=3,G91,0)</f>
        <v>0</v>
      </c>
      <c r="BD23" s="1">
        <f>IF(AZ23=4,G91,0)</f>
        <v>0</v>
      </c>
      <c r="BE23" s="1">
        <f>IF(AZ23=5,G91,0)</f>
        <v>0</v>
      </c>
      <c r="CA23" s="30">
        <v>1</v>
      </c>
      <c r="CB23" s="30">
        <v>9</v>
      </c>
      <c r="CZ23" s="1">
        <v>0</v>
      </c>
    </row>
    <row r="24" spans="1:104">
      <c r="A24" s="31"/>
      <c r="B24" s="32"/>
      <c r="C24" s="83" t="s">
        <v>16</v>
      </c>
      <c r="D24" s="86"/>
      <c r="E24" s="86"/>
      <c r="F24" s="86"/>
      <c r="G24" s="87"/>
      <c r="O24" s="23">
        <v>2</v>
      </c>
      <c r="AA24" s="1">
        <v>1</v>
      </c>
      <c r="AB24" s="1">
        <v>9</v>
      </c>
      <c r="AC24" s="1">
        <v>9</v>
      </c>
      <c r="AZ24" s="1">
        <v>4</v>
      </c>
      <c r="BA24" s="1">
        <f>IF(AZ24=1,G93,0)</f>
        <v>0</v>
      </c>
      <c r="BB24" s="1">
        <f>IF(AZ24=2,G93,0)</f>
        <v>0</v>
      </c>
      <c r="BC24" s="1">
        <f>IF(AZ24=3,G93,0)</f>
        <v>0</v>
      </c>
      <c r="BD24" s="1">
        <f>IF(AZ24=4,G93,0)</f>
        <v>0</v>
      </c>
      <c r="BE24" s="1">
        <f>IF(AZ24=5,G93,0)</f>
        <v>0</v>
      </c>
      <c r="CA24" s="30">
        <v>1</v>
      </c>
      <c r="CB24" s="30">
        <v>9</v>
      </c>
      <c r="CZ24" s="1">
        <v>0</v>
      </c>
    </row>
    <row r="25" spans="1:104">
      <c r="A25" s="24">
        <v>2</v>
      </c>
      <c r="B25" s="25" t="s">
        <v>38</v>
      </c>
      <c r="C25" s="26" t="s">
        <v>39</v>
      </c>
      <c r="D25" s="27" t="s">
        <v>21</v>
      </c>
      <c r="E25" s="28">
        <v>12</v>
      </c>
      <c r="F25" s="71"/>
      <c r="G25" s="29">
        <f t="shared" ref="G25" si="1">F25*E25</f>
        <v>0</v>
      </c>
      <c r="L25" s="33" t="s">
        <v>17</v>
      </c>
      <c r="O25" s="23">
        <v>3</v>
      </c>
    </row>
    <row r="26" spans="1:104">
      <c r="A26" s="31"/>
      <c r="B26" s="32"/>
      <c r="C26" s="83" t="s">
        <v>16</v>
      </c>
      <c r="D26" s="86"/>
      <c r="E26" s="86"/>
      <c r="F26" s="86"/>
      <c r="G26" s="87"/>
      <c r="L26" s="33" t="s">
        <v>16</v>
      </c>
      <c r="O26" s="23">
        <v>3</v>
      </c>
    </row>
    <row r="27" spans="1:104">
      <c r="A27" s="24">
        <v>2</v>
      </c>
      <c r="B27" s="25" t="s">
        <v>40</v>
      </c>
      <c r="C27" s="26" t="s">
        <v>41</v>
      </c>
      <c r="D27" s="27" t="s">
        <v>12</v>
      </c>
      <c r="E27" s="28">
        <v>2</v>
      </c>
      <c r="F27" s="71"/>
      <c r="G27" s="29">
        <f t="shared" ref="G27" si="2">F27*E27</f>
        <v>0</v>
      </c>
      <c r="O27" s="23">
        <v>2</v>
      </c>
      <c r="AA27" s="1">
        <v>1</v>
      </c>
      <c r="AB27" s="1">
        <v>9</v>
      </c>
      <c r="AC27" s="1">
        <v>9</v>
      </c>
      <c r="AZ27" s="1">
        <v>4</v>
      </c>
      <c r="BA27" s="1">
        <f>IF(AZ27=1,G96,0)</f>
        <v>0</v>
      </c>
      <c r="BB27" s="1">
        <f>IF(AZ27=2,G96,0)</f>
        <v>0</v>
      </c>
      <c r="BC27" s="1">
        <f>IF(AZ27=3,G96,0)</f>
        <v>0</v>
      </c>
      <c r="BD27" s="1">
        <f>IF(AZ27=4,G96,0)</f>
        <v>0</v>
      </c>
      <c r="BE27" s="1">
        <f>IF(AZ27=5,G96,0)</f>
        <v>0</v>
      </c>
      <c r="CA27" s="30">
        <v>1</v>
      </c>
      <c r="CB27" s="30">
        <v>9</v>
      </c>
      <c r="CZ27" s="1">
        <v>0</v>
      </c>
    </row>
    <row r="28" spans="1:104">
      <c r="A28" s="31"/>
      <c r="B28" s="32"/>
      <c r="C28" s="83" t="s">
        <v>16</v>
      </c>
      <c r="D28" s="86"/>
      <c r="E28" s="86"/>
      <c r="F28" s="86"/>
      <c r="G28" s="87"/>
      <c r="O28" s="23">
        <v>2</v>
      </c>
      <c r="AA28" s="1">
        <v>1</v>
      </c>
      <c r="AB28" s="1">
        <v>9</v>
      </c>
      <c r="AC28" s="1">
        <v>9</v>
      </c>
      <c r="AZ28" s="1">
        <v>4</v>
      </c>
      <c r="BA28" s="1">
        <f>IF(AZ28=1,G98,0)</f>
        <v>0</v>
      </c>
      <c r="BB28" s="1">
        <f>IF(AZ28=2,G98,0)</f>
        <v>0</v>
      </c>
      <c r="BC28" s="1">
        <f>IF(AZ28=3,G98,0)</f>
        <v>0</v>
      </c>
      <c r="BD28" s="1">
        <f>IF(AZ28=4,G98,0)</f>
        <v>0</v>
      </c>
      <c r="BE28" s="1">
        <f>IF(AZ28=5,G98,0)</f>
        <v>0</v>
      </c>
      <c r="CA28" s="30">
        <v>1</v>
      </c>
      <c r="CB28" s="30">
        <v>9</v>
      </c>
      <c r="CZ28" s="1">
        <v>0</v>
      </c>
    </row>
    <row r="29" spans="1:104">
      <c r="A29" s="24">
        <v>2</v>
      </c>
      <c r="B29" s="25" t="s">
        <v>42</v>
      </c>
      <c r="C29" s="26" t="s">
        <v>27</v>
      </c>
      <c r="D29" s="27" t="s">
        <v>12</v>
      </c>
      <c r="E29" s="28">
        <v>2</v>
      </c>
      <c r="F29" s="71"/>
      <c r="G29" s="29">
        <f t="shared" ref="G29" si="3">F29*E29</f>
        <v>0</v>
      </c>
      <c r="L29" s="33" t="s">
        <v>16</v>
      </c>
      <c r="O29" s="23">
        <v>3</v>
      </c>
    </row>
    <row r="30" spans="1:104">
      <c r="A30" s="31"/>
      <c r="B30" s="32"/>
      <c r="C30" s="83" t="s">
        <v>43</v>
      </c>
      <c r="D30" s="86"/>
      <c r="E30" s="86"/>
      <c r="F30" s="86"/>
      <c r="G30" s="87"/>
      <c r="L30" s="33" t="s">
        <v>16</v>
      </c>
      <c r="O30" s="23">
        <v>3</v>
      </c>
    </row>
    <row r="31" spans="1:104">
      <c r="A31" s="24"/>
      <c r="B31" s="25"/>
      <c r="C31" s="26"/>
      <c r="D31" s="27"/>
      <c r="E31" s="28"/>
      <c r="F31" s="28"/>
      <c r="G31" s="29"/>
      <c r="O31" s="23">
        <v>2</v>
      </c>
      <c r="AA31" s="1">
        <v>1</v>
      </c>
      <c r="AB31" s="1">
        <v>9</v>
      </c>
      <c r="AC31" s="1">
        <v>9</v>
      </c>
      <c r="AZ31" s="1">
        <v>4</v>
      </c>
      <c r="BA31" s="1">
        <f>IF(AZ31=1,G102,0)</f>
        <v>0</v>
      </c>
      <c r="BB31" s="1">
        <f>IF(AZ31=2,G102,0)</f>
        <v>0</v>
      </c>
      <c r="BC31" s="1">
        <f>IF(AZ31=3,G102,0)</f>
        <v>0</v>
      </c>
      <c r="BD31" s="1">
        <f>IF(AZ31=4,G102,0)</f>
        <v>0</v>
      </c>
      <c r="BE31" s="1">
        <f>IF(AZ31=5,G102,0)</f>
        <v>0</v>
      </c>
      <c r="CA31" s="30">
        <v>1</v>
      </c>
      <c r="CB31" s="30">
        <v>9</v>
      </c>
      <c r="CZ31" s="1">
        <v>0</v>
      </c>
    </row>
    <row r="32" spans="1:104">
      <c r="A32" s="31"/>
      <c r="B32" s="32"/>
      <c r="C32" s="83"/>
      <c r="D32" s="86"/>
      <c r="E32" s="86"/>
      <c r="F32" s="86"/>
      <c r="G32" s="87"/>
      <c r="L32" s="33" t="s">
        <v>16</v>
      </c>
      <c r="O32" s="23">
        <v>3</v>
      </c>
    </row>
    <row r="33" spans="1:104">
      <c r="A33" s="24"/>
      <c r="B33" s="25"/>
      <c r="C33" s="26"/>
      <c r="D33" s="27"/>
      <c r="E33" s="28"/>
      <c r="F33" s="28"/>
      <c r="G33" s="29"/>
      <c r="O33" s="23">
        <v>2</v>
      </c>
      <c r="AA33" s="1">
        <v>1</v>
      </c>
      <c r="AB33" s="1">
        <v>9</v>
      </c>
      <c r="AC33" s="1">
        <v>9</v>
      </c>
      <c r="AZ33" s="1">
        <v>4</v>
      </c>
      <c r="BA33" s="1">
        <f>IF(AZ33=1,G105,0)</f>
        <v>0</v>
      </c>
      <c r="BB33" s="1">
        <f>IF(AZ33=2,G105,0)</f>
        <v>0</v>
      </c>
      <c r="BC33" s="1">
        <f>IF(AZ33=3,G105,0)</f>
        <v>0</v>
      </c>
      <c r="BD33" s="1">
        <f>IF(AZ33=4,G105,0)</f>
        <v>0</v>
      </c>
      <c r="BE33" s="1">
        <f>IF(AZ33=5,G105,0)</f>
        <v>0</v>
      </c>
      <c r="CA33" s="30">
        <v>1</v>
      </c>
      <c r="CB33" s="30">
        <v>9</v>
      </c>
      <c r="CZ33" s="1">
        <v>0</v>
      </c>
    </row>
    <row r="34" spans="1:104">
      <c r="A34" s="31"/>
      <c r="B34" s="32"/>
      <c r="C34" s="83"/>
      <c r="D34" s="86"/>
      <c r="E34" s="86"/>
      <c r="F34" s="86"/>
      <c r="G34" s="87"/>
      <c r="L34" s="33" t="s">
        <v>16</v>
      </c>
      <c r="O34" s="23">
        <v>3</v>
      </c>
    </row>
    <row r="35" spans="1:104">
      <c r="A35" s="24"/>
      <c r="B35" s="25"/>
      <c r="C35" s="26"/>
      <c r="D35" s="27"/>
      <c r="E35" s="28"/>
      <c r="F35" s="28"/>
      <c r="G35" s="29"/>
      <c r="O35" s="23">
        <v>2</v>
      </c>
      <c r="AA35" s="1">
        <v>1</v>
      </c>
      <c r="AB35" s="1">
        <v>9</v>
      </c>
      <c r="AC35" s="1">
        <v>9</v>
      </c>
      <c r="AZ35" s="1">
        <v>4</v>
      </c>
      <c r="BA35" s="1">
        <f>IF(AZ35=1,G108,0)</f>
        <v>0</v>
      </c>
      <c r="BB35" s="1">
        <f>IF(AZ35=2,G108,0)</f>
        <v>0</v>
      </c>
      <c r="BC35" s="1">
        <f>IF(AZ35=3,G108,0)</f>
        <v>0</v>
      </c>
      <c r="BD35" s="1">
        <f>IF(AZ35=4,G108,0)</f>
        <v>0</v>
      </c>
      <c r="BE35" s="1">
        <f>IF(AZ35=5,G108,0)</f>
        <v>0</v>
      </c>
      <c r="CA35" s="30">
        <v>1</v>
      </c>
      <c r="CB35" s="30">
        <v>9</v>
      </c>
      <c r="CZ35" s="1">
        <v>0</v>
      </c>
    </row>
    <row r="36" spans="1:104">
      <c r="A36" s="31"/>
      <c r="B36" s="32"/>
      <c r="C36" s="83"/>
      <c r="D36" s="86"/>
      <c r="E36" s="86"/>
      <c r="F36" s="86"/>
      <c r="G36" s="87"/>
      <c r="L36" s="33" t="s">
        <v>16</v>
      </c>
      <c r="O36" s="23">
        <v>3</v>
      </c>
    </row>
    <row r="37" spans="1:104">
      <c r="A37" s="24"/>
      <c r="B37" s="25"/>
      <c r="C37" s="26"/>
      <c r="D37" s="27"/>
      <c r="E37" s="28"/>
      <c r="F37" s="28"/>
      <c r="G37" s="29"/>
      <c r="O37" s="23">
        <v>2</v>
      </c>
      <c r="AA37" s="1">
        <v>1</v>
      </c>
      <c r="AB37" s="1">
        <v>9</v>
      </c>
      <c r="AC37" s="1">
        <v>9</v>
      </c>
      <c r="AZ37" s="1">
        <v>4</v>
      </c>
      <c r="BA37" s="1">
        <f>IF(AZ37=1,G110,0)</f>
        <v>0</v>
      </c>
      <c r="BB37" s="1">
        <f>IF(AZ37=2,G110,0)</f>
        <v>0</v>
      </c>
      <c r="BC37" s="1">
        <f>IF(AZ37=3,G110,0)</f>
        <v>0</v>
      </c>
      <c r="BD37" s="1">
        <f>IF(AZ37=4,G110,0)</f>
        <v>0</v>
      </c>
      <c r="BE37" s="1">
        <f>IF(AZ37=5,G110,0)</f>
        <v>0</v>
      </c>
      <c r="CA37" s="30">
        <v>1</v>
      </c>
      <c r="CB37" s="30">
        <v>9</v>
      </c>
      <c r="CZ37" s="1">
        <v>0</v>
      </c>
    </row>
    <row r="38" spans="1:104">
      <c r="A38" s="31"/>
      <c r="B38" s="32"/>
      <c r="C38" s="83"/>
      <c r="D38" s="86"/>
      <c r="E38" s="86"/>
      <c r="F38" s="86"/>
      <c r="G38" s="87"/>
      <c r="L38" s="33" t="s">
        <v>16</v>
      </c>
      <c r="O38" s="23">
        <v>3</v>
      </c>
    </row>
    <row r="39" spans="1:104">
      <c r="A39" s="24"/>
      <c r="B39" s="25"/>
      <c r="C39" s="26"/>
      <c r="D39" s="27"/>
      <c r="E39" s="28"/>
      <c r="F39" s="28"/>
      <c r="G39" s="29"/>
      <c r="O39" s="23">
        <v>2</v>
      </c>
      <c r="AA39" s="1">
        <v>1</v>
      </c>
      <c r="AB39" s="1">
        <v>9</v>
      </c>
      <c r="AC39" s="1">
        <v>9</v>
      </c>
      <c r="AZ39" s="1">
        <v>4</v>
      </c>
      <c r="BA39" s="1">
        <f>IF(AZ39=1,G112,0)</f>
        <v>0</v>
      </c>
      <c r="BB39" s="1">
        <f>IF(AZ39=2,G112,0)</f>
        <v>0</v>
      </c>
      <c r="BC39" s="1">
        <f>IF(AZ39=3,G112,0)</f>
        <v>0</v>
      </c>
      <c r="BD39" s="1">
        <f>IF(AZ39=4,G112,0)</f>
        <v>0</v>
      </c>
      <c r="BE39" s="1">
        <f>IF(AZ39=5,G112,0)</f>
        <v>0</v>
      </c>
      <c r="CA39" s="30">
        <v>1</v>
      </c>
      <c r="CB39" s="30">
        <v>9</v>
      </c>
      <c r="CZ39" s="1">
        <v>0</v>
      </c>
    </row>
    <row r="40" spans="1:104">
      <c r="A40" s="31"/>
      <c r="B40" s="32"/>
      <c r="C40" s="83"/>
      <c r="D40" s="86"/>
      <c r="E40" s="86"/>
      <c r="F40" s="86"/>
      <c r="G40" s="87"/>
      <c r="L40" s="33" t="s">
        <v>16</v>
      </c>
      <c r="O40" s="23">
        <v>3</v>
      </c>
    </row>
    <row r="41" spans="1:104">
      <c r="A41" s="24"/>
      <c r="B41" s="25"/>
      <c r="C41" s="26"/>
      <c r="D41" s="27"/>
      <c r="E41" s="28"/>
      <c r="F41" s="28"/>
      <c r="G41" s="29"/>
      <c r="O41" s="23">
        <v>2</v>
      </c>
      <c r="AA41" s="1">
        <v>1</v>
      </c>
      <c r="AB41" s="1">
        <v>9</v>
      </c>
      <c r="AC41" s="1">
        <v>9</v>
      </c>
      <c r="AZ41" s="1">
        <v>4</v>
      </c>
      <c r="BA41" s="1">
        <f>IF(AZ41=1,G115,0)</f>
        <v>0</v>
      </c>
      <c r="BB41" s="1">
        <f>IF(AZ41=2,G115,0)</f>
        <v>0</v>
      </c>
      <c r="BC41" s="1">
        <f>IF(AZ41=3,G115,0)</f>
        <v>0</v>
      </c>
      <c r="BD41" s="1">
        <f>IF(AZ41=4,G115,0)</f>
        <v>0</v>
      </c>
      <c r="BE41" s="1">
        <f>IF(AZ41=5,G115,0)</f>
        <v>0</v>
      </c>
      <c r="CA41" s="30">
        <v>1</v>
      </c>
      <c r="CB41" s="30">
        <v>9</v>
      </c>
      <c r="CZ41" s="1">
        <v>0</v>
      </c>
    </row>
    <row r="42" spans="1:104">
      <c r="A42" s="31"/>
      <c r="B42" s="32"/>
      <c r="C42" s="83"/>
      <c r="D42" s="86"/>
      <c r="E42" s="86"/>
      <c r="F42" s="86"/>
      <c r="G42" s="87"/>
      <c r="L42" s="33" t="s">
        <v>16</v>
      </c>
      <c r="O42" s="23">
        <v>3</v>
      </c>
    </row>
    <row r="43" spans="1:104">
      <c r="A43" s="24"/>
      <c r="B43" s="25"/>
      <c r="C43" s="26"/>
      <c r="D43" s="27"/>
      <c r="E43" s="28"/>
      <c r="F43" s="28"/>
      <c r="G43" s="29"/>
      <c r="O43" s="23">
        <v>2</v>
      </c>
      <c r="AA43" s="1">
        <v>1</v>
      </c>
      <c r="AB43" s="1">
        <v>9</v>
      </c>
      <c r="AC43" s="1">
        <v>9</v>
      </c>
      <c r="AZ43" s="1">
        <v>4</v>
      </c>
      <c r="BA43" s="1">
        <f>IF(AZ43=1,G117,0)</f>
        <v>0</v>
      </c>
      <c r="BB43" s="1">
        <f>IF(AZ43=2,G117,0)</f>
        <v>0</v>
      </c>
      <c r="BC43" s="1">
        <f>IF(AZ43=3,G117,0)</f>
        <v>0</v>
      </c>
      <c r="BD43" s="1">
        <f>IF(AZ43=4,G117,0)</f>
        <v>0</v>
      </c>
      <c r="BE43" s="1">
        <f>IF(AZ43=5,G117,0)</f>
        <v>0</v>
      </c>
      <c r="CA43" s="30">
        <v>1</v>
      </c>
      <c r="CB43" s="30">
        <v>9</v>
      </c>
      <c r="CZ43" s="1">
        <v>0</v>
      </c>
    </row>
    <row r="44" spans="1:104" ht="22.5" customHeight="1">
      <c r="A44" s="31"/>
      <c r="B44" s="32"/>
      <c r="C44" s="83"/>
      <c r="D44" s="86"/>
      <c r="E44" s="86"/>
      <c r="F44" s="86"/>
      <c r="G44" s="87"/>
      <c r="L44" s="33" t="s">
        <v>18</v>
      </c>
      <c r="O44" s="23">
        <v>3</v>
      </c>
    </row>
    <row r="45" spans="1:104">
      <c r="A45" s="24"/>
      <c r="B45" s="25"/>
      <c r="C45" s="26"/>
      <c r="D45" s="27"/>
      <c r="E45" s="28"/>
      <c r="F45" s="28"/>
      <c r="G45" s="29"/>
      <c r="L45" s="33" t="s">
        <v>16</v>
      </c>
      <c r="O45" s="23">
        <v>3</v>
      </c>
    </row>
    <row r="46" spans="1:104">
      <c r="A46" s="31"/>
      <c r="B46" s="32"/>
      <c r="C46" s="83"/>
      <c r="D46" s="86"/>
      <c r="E46" s="86"/>
      <c r="F46" s="86"/>
      <c r="G46" s="87"/>
      <c r="O46" s="23">
        <v>2</v>
      </c>
      <c r="AA46" s="1">
        <v>1</v>
      </c>
      <c r="AB46" s="1">
        <v>9</v>
      </c>
      <c r="AC46" s="1">
        <v>9</v>
      </c>
      <c r="AZ46" s="1">
        <v>4</v>
      </c>
      <c r="BA46" s="1">
        <f>IF(AZ46=1,G120,0)</f>
        <v>0</v>
      </c>
      <c r="BB46" s="1">
        <f>IF(AZ46=2,G120,0)</f>
        <v>0</v>
      </c>
      <c r="BC46" s="1">
        <f>IF(AZ46=3,G120,0)</f>
        <v>0</v>
      </c>
      <c r="BD46" s="1">
        <f>IF(AZ46=4,G120,0)</f>
        <v>0</v>
      </c>
      <c r="BE46" s="1">
        <f>IF(AZ46=5,G120,0)</f>
        <v>0</v>
      </c>
      <c r="CA46" s="30">
        <v>1</v>
      </c>
      <c r="CB46" s="30">
        <v>9</v>
      </c>
      <c r="CZ46" s="1">
        <v>0</v>
      </c>
    </row>
    <row r="47" spans="1:104">
      <c r="A47" s="24"/>
      <c r="B47" s="25"/>
      <c r="C47" s="26"/>
      <c r="D47" s="27"/>
      <c r="E47" s="28"/>
      <c r="F47" s="28"/>
      <c r="G47" s="29"/>
      <c r="L47" s="33" t="s">
        <v>19</v>
      </c>
      <c r="O47" s="23">
        <v>3</v>
      </c>
    </row>
    <row r="48" spans="1:104">
      <c r="A48" s="31"/>
      <c r="B48" s="32"/>
      <c r="C48" s="83"/>
      <c r="D48" s="86"/>
      <c r="E48" s="86"/>
      <c r="F48" s="86"/>
      <c r="G48" s="87"/>
      <c r="L48" s="33" t="s">
        <v>20</v>
      </c>
      <c r="O48" s="23">
        <v>3</v>
      </c>
    </row>
    <row r="49" spans="1:104">
      <c r="A49" s="24"/>
      <c r="B49" s="25"/>
      <c r="C49" s="26"/>
      <c r="D49" s="27"/>
      <c r="E49" s="28"/>
      <c r="F49" s="28"/>
      <c r="G49" s="29"/>
      <c r="L49" s="33" t="s">
        <v>16</v>
      </c>
      <c r="O49" s="23">
        <v>3</v>
      </c>
    </row>
    <row r="50" spans="1:104">
      <c r="A50" s="31"/>
      <c r="B50" s="32"/>
      <c r="C50" s="83"/>
      <c r="D50" s="86"/>
      <c r="E50" s="86"/>
      <c r="F50" s="86"/>
      <c r="G50" s="87"/>
      <c r="L50" s="33" t="s">
        <v>0</v>
      </c>
      <c r="O50" s="23">
        <v>3</v>
      </c>
    </row>
    <row r="51" spans="1:104">
      <c r="A51" s="24"/>
      <c r="B51" s="25"/>
      <c r="C51" s="26"/>
      <c r="D51" s="27"/>
      <c r="E51" s="28"/>
      <c r="F51" s="28"/>
      <c r="G51" s="29"/>
      <c r="L51" s="33" t="s">
        <v>16</v>
      </c>
      <c r="O51" s="23">
        <v>3</v>
      </c>
    </row>
    <row r="52" spans="1:104">
      <c r="A52" s="31"/>
      <c r="B52" s="32"/>
      <c r="C52" s="83"/>
      <c r="D52" s="86"/>
      <c r="E52" s="86"/>
      <c r="F52" s="86"/>
      <c r="G52" s="87"/>
      <c r="L52" s="33" t="s">
        <v>0</v>
      </c>
      <c r="O52" s="23">
        <v>3</v>
      </c>
    </row>
    <row r="53" spans="1:104">
      <c r="A53" s="24"/>
      <c r="B53" s="25"/>
      <c r="C53" s="26"/>
      <c r="D53" s="27"/>
      <c r="E53" s="28"/>
      <c r="F53" s="28"/>
      <c r="G53" s="29"/>
      <c r="L53" s="33" t="s">
        <v>16</v>
      </c>
      <c r="O53" s="23">
        <v>3</v>
      </c>
    </row>
    <row r="54" spans="1:104">
      <c r="A54" s="31"/>
      <c r="B54" s="32"/>
      <c r="C54" s="83"/>
      <c r="D54" s="86"/>
      <c r="E54" s="86"/>
      <c r="F54" s="86"/>
      <c r="G54" s="87"/>
      <c r="L54" s="33" t="s">
        <v>0</v>
      </c>
      <c r="O54" s="23">
        <v>3</v>
      </c>
    </row>
    <row r="55" spans="1:104">
      <c r="A55" s="24"/>
      <c r="B55" s="25"/>
      <c r="C55" s="26"/>
      <c r="D55" s="27"/>
      <c r="E55" s="28"/>
      <c r="F55" s="28"/>
      <c r="G55" s="29"/>
      <c r="L55" s="33" t="s">
        <v>16</v>
      </c>
      <c r="O55" s="23">
        <v>3</v>
      </c>
    </row>
    <row r="56" spans="1:104">
      <c r="A56" s="31"/>
      <c r="B56" s="32"/>
      <c r="C56" s="83"/>
      <c r="D56" s="86"/>
      <c r="E56" s="86"/>
      <c r="F56" s="86"/>
      <c r="G56" s="87"/>
      <c r="O56" s="23">
        <v>2</v>
      </c>
      <c r="AA56" s="1">
        <v>1</v>
      </c>
      <c r="AB56" s="1">
        <v>9</v>
      </c>
      <c r="AC56" s="1">
        <v>9</v>
      </c>
      <c r="AZ56" s="1">
        <v>4</v>
      </c>
      <c r="BA56" s="1">
        <f>IF(AZ56=1,G131,0)</f>
        <v>0</v>
      </c>
      <c r="BB56" s="1">
        <f>IF(AZ56=2,G131,0)</f>
        <v>0</v>
      </c>
      <c r="BC56" s="1">
        <f>IF(AZ56=3,G131,0)</f>
        <v>0</v>
      </c>
      <c r="BD56" s="1">
        <f>IF(AZ56=4,G131,0)</f>
        <v>0</v>
      </c>
      <c r="BE56" s="1">
        <f>IF(AZ56=5,G131,0)</f>
        <v>0</v>
      </c>
      <c r="CA56" s="30">
        <v>1</v>
      </c>
      <c r="CB56" s="30">
        <v>9</v>
      </c>
      <c r="CZ56" s="1">
        <v>0</v>
      </c>
    </row>
    <row r="57" spans="1:104">
      <c r="A57" s="31"/>
      <c r="B57" s="32"/>
      <c r="C57" s="83"/>
      <c r="D57" s="86"/>
      <c r="E57" s="86"/>
      <c r="F57" s="86"/>
      <c r="G57" s="87"/>
      <c r="L57" s="33" t="s">
        <v>0</v>
      </c>
      <c r="O57" s="23">
        <v>3</v>
      </c>
    </row>
    <row r="58" spans="1:104">
      <c r="A58" s="24"/>
      <c r="B58" s="25"/>
      <c r="C58" s="26"/>
      <c r="D58" s="27"/>
      <c r="E58" s="28"/>
      <c r="F58" s="28"/>
      <c r="G58" s="29"/>
      <c r="L58" s="33" t="s">
        <v>16</v>
      </c>
      <c r="O58" s="23">
        <v>3</v>
      </c>
    </row>
    <row r="59" spans="1:104">
      <c r="A59" s="31"/>
      <c r="B59" s="32"/>
      <c r="C59" s="83"/>
      <c r="D59" s="86"/>
      <c r="E59" s="86"/>
      <c r="F59" s="86"/>
      <c r="G59" s="87"/>
      <c r="O59" s="23">
        <v>2</v>
      </c>
      <c r="AA59" s="1">
        <v>1</v>
      </c>
      <c r="AB59" s="1">
        <v>9</v>
      </c>
      <c r="AC59" s="1">
        <v>9</v>
      </c>
      <c r="AZ59" s="1">
        <v>4</v>
      </c>
      <c r="BA59" s="1">
        <f>IF(AZ59=1,G133,0)</f>
        <v>0</v>
      </c>
      <c r="BB59" s="1">
        <f>IF(AZ59=2,G133,0)</f>
        <v>0</v>
      </c>
      <c r="BC59" s="1">
        <f>IF(AZ59=3,G133,0)</f>
        <v>0</v>
      </c>
      <c r="BD59" s="1">
        <f>IF(AZ59=4,G133,0)</f>
        <v>0</v>
      </c>
      <c r="BE59" s="1">
        <f>IF(AZ59=5,G133,0)</f>
        <v>0</v>
      </c>
      <c r="CA59" s="30">
        <v>1</v>
      </c>
      <c r="CB59" s="30">
        <v>9</v>
      </c>
      <c r="CZ59" s="1">
        <v>0</v>
      </c>
    </row>
    <row r="60" spans="1:104">
      <c r="A60" s="31"/>
      <c r="B60" s="32"/>
      <c r="C60" s="83"/>
      <c r="D60" s="86"/>
      <c r="E60" s="86"/>
      <c r="F60" s="86"/>
      <c r="G60" s="87"/>
      <c r="L60" s="33" t="s">
        <v>0</v>
      </c>
      <c r="O60" s="23">
        <v>3</v>
      </c>
    </row>
    <row r="61" spans="1:104">
      <c r="A61" s="24"/>
      <c r="B61" s="25"/>
      <c r="C61" s="26"/>
      <c r="D61" s="27"/>
      <c r="E61" s="28"/>
      <c r="F61" s="28"/>
      <c r="G61" s="29"/>
      <c r="L61" s="33" t="s">
        <v>16</v>
      </c>
      <c r="O61" s="23">
        <v>3</v>
      </c>
    </row>
    <row r="62" spans="1:104">
      <c r="A62" s="31"/>
      <c r="B62" s="32"/>
      <c r="C62" s="83"/>
      <c r="D62" s="86"/>
      <c r="E62" s="86"/>
      <c r="F62" s="86"/>
      <c r="G62" s="87"/>
      <c r="L62" s="33" t="s">
        <v>0</v>
      </c>
      <c r="O62" s="23">
        <v>3</v>
      </c>
    </row>
    <row r="63" spans="1:104">
      <c r="A63" s="24"/>
      <c r="B63" s="25"/>
      <c r="C63" s="26"/>
      <c r="D63" s="27"/>
      <c r="E63" s="28"/>
      <c r="F63" s="28"/>
      <c r="G63" s="29"/>
      <c r="L63" s="33" t="s">
        <v>16</v>
      </c>
      <c r="O63" s="23">
        <v>3</v>
      </c>
    </row>
    <row r="64" spans="1:104">
      <c r="A64" s="31"/>
      <c r="B64" s="32"/>
      <c r="C64" s="83"/>
      <c r="D64" s="86"/>
      <c r="E64" s="86"/>
      <c r="F64" s="86"/>
      <c r="G64" s="87"/>
      <c r="L64" s="33" t="s">
        <v>0</v>
      </c>
      <c r="O64" s="23">
        <v>3</v>
      </c>
    </row>
    <row r="65" spans="1:104">
      <c r="A65" s="24"/>
      <c r="B65" s="25"/>
      <c r="C65" s="26"/>
      <c r="D65" s="27"/>
      <c r="E65" s="28"/>
      <c r="F65" s="28"/>
      <c r="G65" s="29"/>
      <c r="L65" s="33" t="s">
        <v>16</v>
      </c>
      <c r="O65" s="23">
        <v>3</v>
      </c>
    </row>
    <row r="66" spans="1:104">
      <c r="A66" s="31"/>
      <c r="B66" s="32"/>
      <c r="C66" s="83"/>
      <c r="D66" s="86"/>
      <c r="E66" s="86"/>
      <c r="F66" s="86"/>
      <c r="G66" s="87"/>
      <c r="L66" s="33" t="s">
        <v>0</v>
      </c>
      <c r="O66" s="23">
        <v>3</v>
      </c>
    </row>
    <row r="67" spans="1:104">
      <c r="A67" s="24"/>
      <c r="B67" s="25"/>
      <c r="C67" s="26"/>
      <c r="D67" s="27"/>
      <c r="E67" s="28"/>
      <c r="F67" s="28"/>
      <c r="G67" s="29"/>
      <c r="L67" s="33" t="s">
        <v>16</v>
      </c>
      <c r="O67" s="23">
        <v>3</v>
      </c>
    </row>
    <row r="68" spans="1:104">
      <c r="A68" s="31"/>
      <c r="B68" s="32"/>
      <c r="C68" s="83"/>
      <c r="D68" s="86"/>
      <c r="E68" s="86"/>
      <c r="F68" s="86"/>
      <c r="G68" s="87"/>
      <c r="L68" s="33" t="s">
        <v>0</v>
      </c>
      <c r="O68" s="23">
        <v>3</v>
      </c>
    </row>
    <row r="69" spans="1:104">
      <c r="A69" s="24"/>
      <c r="B69" s="25"/>
      <c r="C69" s="26"/>
      <c r="D69" s="27"/>
      <c r="E69" s="28"/>
      <c r="F69" s="28"/>
      <c r="G69" s="29"/>
      <c r="O69" s="23">
        <v>2</v>
      </c>
      <c r="AA69" s="1">
        <v>1</v>
      </c>
      <c r="AB69" s="1">
        <v>9</v>
      </c>
      <c r="AC69" s="1">
        <v>9</v>
      </c>
      <c r="AZ69" s="1">
        <v>4</v>
      </c>
      <c r="BA69" s="1">
        <f>IF(AZ69=1,G145,0)</f>
        <v>0</v>
      </c>
      <c r="BB69" s="1">
        <f>IF(AZ69=2,G145,0)</f>
        <v>0</v>
      </c>
      <c r="BC69" s="1">
        <f>IF(AZ69=3,G145,0)</f>
        <v>0</v>
      </c>
      <c r="BD69" s="1">
        <f>IF(AZ69=4,G145,0)</f>
        <v>0</v>
      </c>
      <c r="BE69" s="1">
        <f>IF(AZ69=5,G145,0)</f>
        <v>0</v>
      </c>
      <c r="CA69" s="30">
        <v>1</v>
      </c>
      <c r="CB69" s="30">
        <v>9</v>
      </c>
      <c r="CZ69" s="1">
        <v>0</v>
      </c>
    </row>
    <row r="70" spans="1:104">
      <c r="A70" s="31"/>
      <c r="B70" s="32"/>
      <c r="C70" s="83"/>
      <c r="D70" s="86"/>
      <c r="E70" s="86"/>
      <c r="F70" s="86"/>
      <c r="G70" s="87"/>
      <c r="L70" s="33" t="s">
        <v>0</v>
      </c>
      <c r="O70" s="23">
        <v>3</v>
      </c>
    </row>
    <row r="71" spans="1:104">
      <c r="A71" s="31"/>
      <c r="B71" s="32"/>
      <c r="C71" s="83"/>
      <c r="D71" s="86"/>
      <c r="E71" s="86"/>
      <c r="F71" s="86"/>
      <c r="G71" s="87"/>
      <c r="L71" s="33" t="s">
        <v>16</v>
      </c>
      <c r="O71" s="23">
        <v>3</v>
      </c>
    </row>
    <row r="72" spans="1:104">
      <c r="A72" s="24"/>
      <c r="B72" s="25"/>
      <c r="C72" s="26"/>
      <c r="D72" s="27"/>
      <c r="E72" s="28"/>
      <c r="F72" s="28"/>
      <c r="G72" s="29"/>
      <c r="O72" s="23">
        <v>2</v>
      </c>
      <c r="AA72" s="1">
        <v>1</v>
      </c>
      <c r="AB72" s="1">
        <v>9</v>
      </c>
      <c r="AC72" s="1">
        <v>9</v>
      </c>
      <c r="AZ72" s="1">
        <v>4</v>
      </c>
      <c r="BA72" s="1">
        <f>IF(AZ72=1,G147,0)</f>
        <v>0</v>
      </c>
      <c r="BB72" s="1">
        <f>IF(AZ72=2,G147,0)</f>
        <v>0</v>
      </c>
      <c r="BC72" s="1">
        <f>IF(AZ72=3,G147,0)</f>
        <v>0</v>
      </c>
      <c r="BD72" s="1">
        <f>IF(AZ72=4,G147,0)</f>
        <v>0</v>
      </c>
      <c r="BE72" s="1">
        <f>IF(AZ72=5,G147,0)</f>
        <v>0</v>
      </c>
      <c r="CA72" s="30">
        <v>1</v>
      </c>
      <c r="CB72" s="30">
        <v>9</v>
      </c>
      <c r="CZ72" s="1">
        <v>0</v>
      </c>
    </row>
    <row r="73" spans="1:104">
      <c r="A73" s="31"/>
      <c r="B73" s="32"/>
      <c r="C73" s="83"/>
      <c r="D73" s="86"/>
      <c r="E73" s="86"/>
      <c r="F73" s="86"/>
      <c r="G73" s="87"/>
      <c r="L73" s="33" t="s">
        <v>16</v>
      </c>
      <c r="O73" s="23">
        <v>3</v>
      </c>
    </row>
    <row r="74" spans="1:104">
      <c r="A74" s="24"/>
      <c r="B74" s="25"/>
      <c r="C74" s="26"/>
      <c r="D74" s="27"/>
      <c r="E74" s="28"/>
      <c r="F74" s="28"/>
      <c r="G74" s="29"/>
      <c r="O74" s="23">
        <v>2</v>
      </c>
      <c r="AA74" s="1">
        <v>1</v>
      </c>
      <c r="AB74" s="1">
        <v>9</v>
      </c>
      <c r="AC74" s="1">
        <v>9</v>
      </c>
      <c r="AZ74" s="1">
        <v>4</v>
      </c>
      <c r="BA74" s="1">
        <f>IF(AZ74=1,G149,0)</f>
        <v>0</v>
      </c>
      <c r="BB74" s="1">
        <f>IF(AZ74=2,G149,0)</f>
        <v>0</v>
      </c>
      <c r="BC74" s="1">
        <f>IF(AZ74=3,G149,0)</f>
        <v>0</v>
      </c>
      <c r="BD74" s="1">
        <f>IF(AZ74=4,G149,0)</f>
        <v>0</v>
      </c>
      <c r="BE74" s="1">
        <f>IF(AZ74=5,G149,0)</f>
        <v>0</v>
      </c>
      <c r="CA74" s="30">
        <v>1</v>
      </c>
      <c r="CB74" s="30">
        <v>9</v>
      </c>
      <c r="CZ74" s="1">
        <v>0</v>
      </c>
    </row>
    <row r="75" spans="1:104">
      <c r="A75" s="31"/>
      <c r="B75" s="32"/>
      <c r="C75" s="83"/>
      <c r="D75" s="86"/>
      <c r="E75" s="86"/>
      <c r="F75" s="86"/>
      <c r="G75" s="87"/>
      <c r="L75" s="33" t="s">
        <v>16</v>
      </c>
      <c r="O75" s="23">
        <v>3</v>
      </c>
    </row>
    <row r="76" spans="1:104">
      <c r="A76" s="24"/>
      <c r="B76" s="25"/>
      <c r="C76" s="26"/>
      <c r="D76" s="27"/>
      <c r="E76" s="28"/>
      <c r="F76" s="28"/>
      <c r="G76" s="29"/>
      <c r="O76" s="23">
        <v>2</v>
      </c>
      <c r="AA76" s="1">
        <v>1</v>
      </c>
      <c r="AB76" s="1">
        <v>9</v>
      </c>
      <c r="AC76" s="1">
        <v>9</v>
      </c>
      <c r="AZ76" s="1">
        <v>4</v>
      </c>
      <c r="BA76" s="1">
        <f>IF(AZ76=1,G151,0)</f>
        <v>0</v>
      </c>
      <c r="BB76" s="1">
        <f>IF(AZ76=2,G151,0)</f>
        <v>0</v>
      </c>
      <c r="BC76" s="1">
        <f>IF(AZ76=3,G151,0)</f>
        <v>0</v>
      </c>
      <c r="BD76" s="1">
        <f>IF(AZ76=4,G151,0)</f>
        <v>0</v>
      </c>
      <c r="BE76" s="1">
        <f>IF(AZ76=5,G151,0)</f>
        <v>0</v>
      </c>
      <c r="CA76" s="30">
        <v>1</v>
      </c>
      <c r="CB76" s="30">
        <v>9</v>
      </c>
      <c r="CZ76" s="1">
        <v>0</v>
      </c>
    </row>
    <row r="77" spans="1:104">
      <c r="A77" s="31"/>
      <c r="B77" s="32"/>
      <c r="C77" s="83"/>
      <c r="D77" s="86"/>
      <c r="E77" s="86"/>
      <c r="F77" s="86"/>
      <c r="G77" s="87"/>
      <c r="L77" s="33" t="s">
        <v>0</v>
      </c>
      <c r="O77" s="23">
        <v>3</v>
      </c>
    </row>
    <row r="78" spans="1:104" ht="21" customHeight="1">
      <c r="A78" s="88" t="s">
        <v>28</v>
      </c>
      <c r="B78" s="88"/>
      <c r="C78" s="88"/>
      <c r="D78" s="88"/>
      <c r="E78" s="88"/>
      <c r="F78" s="88"/>
      <c r="G78" s="56">
        <f>SUM(G21,G23,G25,G27,G29,G31,G33,G35,G37,G39,G41,G43,G45,G47,G49,G51,G53,G55,G58,G61,G63,G65,G67,G69,G72,G74,G76)</f>
        <v>0</v>
      </c>
      <c r="L78" s="33"/>
      <c r="O78" s="23"/>
    </row>
    <row r="79" spans="1:104">
      <c r="A79" s="51"/>
      <c r="B79" s="55"/>
      <c r="C79" s="52"/>
      <c r="D79" s="53"/>
      <c r="E79" s="53"/>
      <c r="F79" s="53"/>
      <c r="G79" s="54"/>
      <c r="L79" s="33"/>
      <c r="O79" s="23"/>
    </row>
    <row r="80" spans="1:104" ht="31.5" customHeight="1">
      <c r="A80" s="46"/>
      <c r="B80" s="47"/>
      <c r="C80" s="47"/>
      <c r="D80" s="47"/>
      <c r="E80" s="47"/>
      <c r="F80" s="47"/>
      <c r="G80" s="48"/>
      <c r="L80" s="33" t="s">
        <v>16</v>
      </c>
      <c r="O80" s="23">
        <v>3</v>
      </c>
    </row>
    <row r="81" spans="1:104" ht="27.75" customHeight="1">
      <c r="A81" s="24"/>
      <c r="B81" s="25"/>
      <c r="C81" s="26"/>
      <c r="D81" s="27"/>
      <c r="E81" s="28"/>
      <c r="F81" s="28"/>
      <c r="G81" s="29"/>
      <c r="O81" s="23">
        <v>2</v>
      </c>
      <c r="AA81" s="1">
        <v>1</v>
      </c>
      <c r="AB81" s="1">
        <v>9</v>
      </c>
      <c r="AC81" s="1">
        <v>9</v>
      </c>
      <c r="AZ81" s="1">
        <v>4</v>
      </c>
      <c r="BA81" s="1">
        <f>IF(AZ81=1,G155,0)</f>
        <v>0</v>
      </c>
      <c r="BB81" s="1">
        <f>IF(AZ81=2,G155,0)</f>
        <v>0</v>
      </c>
      <c r="BC81" s="1">
        <f>IF(AZ81=3,G155,0)</f>
        <v>0</v>
      </c>
      <c r="BD81" s="1">
        <f>IF(AZ81=4,G155,0)</f>
        <v>0</v>
      </c>
      <c r="BE81" s="1">
        <f>IF(AZ81=5,G155,0)</f>
        <v>0</v>
      </c>
      <c r="CA81" s="30">
        <v>1</v>
      </c>
      <c r="CB81" s="30">
        <v>9</v>
      </c>
      <c r="CZ81" s="1">
        <v>0</v>
      </c>
    </row>
    <row r="82" spans="1:104" ht="27.75" customHeight="1">
      <c r="A82" s="31"/>
      <c r="B82" s="32"/>
      <c r="C82" s="83"/>
      <c r="D82" s="84"/>
      <c r="E82" s="84"/>
      <c r="F82" s="84"/>
      <c r="G82" s="85"/>
      <c r="L82" s="33" t="s">
        <v>0</v>
      </c>
      <c r="O82" s="23">
        <v>3</v>
      </c>
    </row>
    <row r="83" spans="1:104">
      <c r="A83" s="31"/>
      <c r="B83" s="32"/>
      <c r="C83" s="83"/>
      <c r="D83" s="84"/>
      <c r="E83" s="84"/>
      <c r="F83" s="84"/>
      <c r="G83" s="85"/>
      <c r="L83" s="33" t="s">
        <v>16</v>
      </c>
      <c r="O83" s="23">
        <v>3</v>
      </c>
    </row>
    <row r="84" spans="1:104">
      <c r="A84" s="31"/>
      <c r="B84" s="32"/>
      <c r="C84" s="89"/>
      <c r="D84" s="90"/>
      <c r="E84" s="90"/>
      <c r="F84" s="90"/>
      <c r="G84" s="91"/>
      <c r="O84" s="23">
        <v>2</v>
      </c>
      <c r="AA84" s="1">
        <v>1</v>
      </c>
      <c r="AB84" s="1">
        <v>9</v>
      </c>
      <c r="AC84" s="1">
        <v>9</v>
      </c>
      <c r="AZ84" s="1">
        <v>4</v>
      </c>
      <c r="BA84" s="1">
        <f>IF(AZ84=1,G157,0)</f>
        <v>0</v>
      </c>
      <c r="BB84" s="1">
        <f>IF(AZ84=2,G157,0)</f>
        <v>0</v>
      </c>
      <c r="BC84" s="1">
        <f>IF(AZ84=3,G157,0)</f>
        <v>0</v>
      </c>
      <c r="BD84" s="1">
        <f>IF(AZ84=4,G157,0)</f>
        <v>0</v>
      </c>
      <c r="BE84" s="1">
        <f>IF(AZ84=5,G157,0)</f>
        <v>0</v>
      </c>
      <c r="CA84" s="30">
        <v>1</v>
      </c>
      <c r="CB84" s="30">
        <v>9</v>
      </c>
      <c r="CZ84" s="1">
        <v>0</v>
      </c>
    </row>
    <row r="85" spans="1:104">
      <c r="A85" s="24"/>
      <c r="B85" s="25"/>
      <c r="C85" s="26"/>
      <c r="D85" s="27"/>
      <c r="E85" s="28"/>
      <c r="F85" s="28"/>
      <c r="G85" s="29"/>
      <c r="L85" s="33" t="s">
        <v>0</v>
      </c>
      <c r="O85" s="23">
        <v>3</v>
      </c>
    </row>
    <row r="86" spans="1:104">
      <c r="A86" s="31"/>
      <c r="B86" s="32"/>
      <c r="C86" s="89"/>
      <c r="D86" s="90"/>
      <c r="E86" s="90"/>
      <c r="F86" s="90"/>
      <c r="G86" s="91"/>
      <c r="L86" s="33" t="s">
        <v>16</v>
      </c>
      <c r="O86" s="23">
        <v>3</v>
      </c>
    </row>
    <row r="87" spans="1:104">
      <c r="A87" s="24"/>
      <c r="B87" s="25"/>
      <c r="C87" s="26"/>
      <c r="D87" s="27"/>
      <c r="E87" s="28"/>
      <c r="F87" s="28"/>
      <c r="G87" s="29"/>
      <c r="O87" s="23">
        <v>2</v>
      </c>
      <c r="AA87" s="1">
        <v>1</v>
      </c>
      <c r="AB87" s="1">
        <v>9</v>
      </c>
      <c r="AC87" s="1">
        <v>9</v>
      </c>
      <c r="AZ87" s="1">
        <v>4</v>
      </c>
      <c r="BA87" s="1">
        <f>IF(AZ87=1,G159,0)</f>
        <v>0</v>
      </c>
      <c r="BB87" s="1">
        <f>IF(AZ87=2,G159,0)</f>
        <v>0</v>
      </c>
      <c r="BC87" s="1">
        <f>IF(AZ87=3,G159,0)</f>
        <v>0</v>
      </c>
      <c r="BD87" s="1">
        <f>IF(AZ87=4,G159,0)</f>
        <v>0</v>
      </c>
      <c r="BE87" s="1">
        <f>IF(AZ87=5,G159,0)</f>
        <v>0</v>
      </c>
      <c r="CA87" s="30">
        <v>1</v>
      </c>
      <c r="CB87" s="30">
        <v>9</v>
      </c>
      <c r="CZ87" s="1">
        <v>0</v>
      </c>
    </row>
    <row r="88" spans="1:104">
      <c r="A88" s="31"/>
      <c r="B88" s="32"/>
      <c r="C88" s="83"/>
      <c r="D88" s="86"/>
      <c r="E88" s="86"/>
      <c r="F88" s="86"/>
      <c r="G88" s="87"/>
      <c r="L88" s="33" t="s">
        <v>0</v>
      </c>
      <c r="O88" s="23">
        <v>3</v>
      </c>
    </row>
    <row r="89" spans="1:104">
      <c r="A89" s="24"/>
      <c r="B89" s="25"/>
      <c r="C89" s="26"/>
      <c r="D89" s="27"/>
      <c r="E89" s="28"/>
      <c r="F89" s="28"/>
      <c r="G89" s="29"/>
      <c r="L89" s="33" t="s">
        <v>16</v>
      </c>
      <c r="O89" s="23">
        <v>3</v>
      </c>
    </row>
    <row r="90" spans="1:104">
      <c r="A90" s="31"/>
      <c r="B90" s="32"/>
      <c r="C90" s="83"/>
      <c r="D90" s="86"/>
      <c r="E90" s="86"/>
      <c r="F90" s="86"/>
      <c r="G90" s="87"/>
      <c r="O90" s="23">
        <v>2</v>
      </c>
      <c r="AA90" s="1">
        <v>1</v>
      </c>
      <c r="AB90" s="1">
        <v>9</v>
      </c>
      <c r="AC90" s="1">
        <v>9</v>
      </c>
      <c r="AZ90" s="1">
        <v>4</v>
      </c>
      <c r="BA90" s="1">
        <f>IF(AZ90=1,G161,0)</f>
        <v>0</v>
      </c>
      <c r="BB90" s="1">
        <f>IF(AZ90=2,G161,0)</f>
        <v>0</v>
      </c>
      <c r="BC90" s="1">
        <f>IF(AZ90=3,G161,0)</f>
        <v>0</v>
      </c>
      <c r="BD90" s="1">
        <f>IF(AZ90=4,G161,0)</f>
        <v>0</v>
      </c>
      <c r="BE90" s="1">
        <f>IF(AZ90=5,G161,0)</f>
        <v>0</v>
      </c>
      <c r="CA90" s="30">
        <v>1</v>
      </c>
      <c r="CB90" s="30">
        <v>9</v>
      </c>
      <c r="CZ90" s="1">
        <v>0</v>
      </c>
    </row>
    <row r="91" spans="1:104">
      <c r="A91" s="24"/>
      <c r="B91" s="25"/>
      <c r="C91" s="26"/>
      <c r="D91" s="27"/>
      <c r="E91" s="28"/>
      <c r="F91" s="28"/>
      <c r="G91" s="29"/>
      <c r="L91" s="33" t="s">
        <v>0</v>
      </c>
      <c r="O91" s="23">
        <v>3</v>
      </c>
    </row>
    <row r="92" spans="1:104">
      <c r="A92" s="31"/>
      <c r="B92" s="32"/>
      <c r="C92" s="83"/>
      <c r="D92" s="86"/>
      <c r="E92" s="86"/>
      <c r="F92" s="86"/>
      <c r="G92" s="87"/>
      <c r="L92" s="33" t="s">
        <v>16</v>
      </c>
      <c r="O92" s="23">
        <v>3</v>
      </c>
    </row>
    <row r="93" spans="1:104">
      <c r="A93" s="24"/>
      <c r="B93" s="25"/>
      <c r="C93" s="26"/>
      <c r="D93" s="27"/>
      <c r="E93" s="28"/>
      <c r="F93" s="28"/>
      <c r="G93" s="29"/>
      <c r="O93" s="23">
        <v>2</v>
      </c>
      <c r="AA93" s="1">
        <v>1</v>
      </c>
      <c r="AB93" s="1">
        <v>9</v>
      </c>
      <c r="AC93" s="1">
        <v>9</v>
      </c>
      <c r="AZ93" s="1">
        <v>4</v>
      </c>
      <c r="BA93" s="1">
        <f>IF(AZ93=1,G163,0)</f>
        <v>0</v>
      </c>
      <c r="BB93" s="1">
        <f>IF(AZ93=2,G163,0)</f>
        <v>0</v>
      </c>
      <c r="BC93" s="1">
        <f>IF(AZ93=3,G163,0)</f>
        <v>0</v>
      </c>
      <c r="BD93" s="1">
        <f>IF(AZ93=4,G163,0)</f>
        <v>0</v>
      </c>
      <c r="BE93" s="1">
        <f>IF(AZ93=5,G163,0)</f>
        <v>0</v>
      </c>
      <c r="CA93" s="30">
        <v>1</v>
      </c>
      <c r="CB93" s="30">
        <v>9</v>
      </c>
      <c r="CZ93" s="1">
        <v>0</v>
      </c>
    </row>
    <row r="94" spans="1:104">
      <c r="A94" s="31"/>
      <c r="B94" s="32"/>
      <c r="C94" s="83"/>
      <c r="D94" s="86"/>
      <c r="E94" s="86"/>
      <c r="F94" s="86"/>
      <c r="G94" s="87"/>
      <c r="L94" s="33" t="s">
        <v>0</v>
      </c>
      <c r="O94" s="23">
        <v>3</v>
      </c>
    </row>
    <row r="95" spans="1:104">
      <c r="A95" s="31"/>
      <c r="B95" s="32"/>
      <c r="C95" s="83"/>
      <c r="D95" s="86"/>
      <c r="E95" s="86"/>
      <c r="F95" s="86"/>
      <c r="G95" s="87"/>
      <c r="L95" s="33" t="s">
        <v>16</v>
      </c>
      <c r="O95" s="23">
        <v>3</v>
      </c>
    </row>
    <row r="96" spans="1:104">
      <c r="A96" s="24"/>
      <c r="B96" s="25"/>
      <c r="C96" s="26"/>
      <c r="D96" s="27"/>
      <c r="E96" s="28"/>
      <c r="F96" s="28"/>
      <c r="G96" s="29"/>
      <c r="O96" s="23">
        <v>2</v>
      </c>
      <c r="AA96" s="1">
        <v>1</v>
      </c>
      <c r="AB96" s="1">
        <v>9</v>
      </c>
      <c r="AC96" s="1">
        <v>9</v>
      </c>
      <c r="AZ96" s="1">
        <v>4</v>
      </c>
      <c r="BA96" s="1">
        <f>IF(AZ96=1,G166,0)</f>
        <v>0</v>
      </c>
      <c r="BB96" s="1">
        <f>IF(AZ96=2,G166,0)</f>
        <v>0</v>
      </c>
      <c r="BC96" s="1">
        <f>IF(AZ96=3,G166,0)</f>
        <v>0</v>
      </c>
      <c r="BD96" s="1">
        <f>IF(AZ96=4,G166,0)</f>
        <v>0</v>
      </c>
      <c r="BE96" s="1">
        <f>IF(AZ96=5,G166,0)</f>
        <v>0</v>
      </c>
      <c r="CA96" s="30">
        <v>1</v>
      </c>
      <c r="CB96" s="30">
        <v>9</v>
      </c>
      <c r="CZ96" s="1">
        <v>0</v>
      </c>
    </row>
    <row r="97" spans="1:104">
      <c r="A97" s="31"/>
      <c r="B97" s="32"/>
      <c r="C97" s="83"/>
      <c r="D97" s="86"/>
      <c r="E97" s="86"/>
      <c r="F97" s="86"/>
      <c r="G97" s="87"/>
      <c r="L97" s="33" t="s">
        <v>0</v>
      </c>
      <c r="O97" s="23">
        <v>3</v>
      </c>
    </row>
    <row r="98" spans="1:104">
      <c r="A98" s="24"/>
      <c r="B98" s="25"/>
      <c r="C98" s="26"/>
      <c r="D98" s="27"/>
      <c r="E98" s="28"/>
      <c r="F98" s="28"/>
      <c r="G98" s="29"/>
      <c r="L98" s="33" t="s">
        <v>16</v>
      </c>
      <c r="O98" s="23">
        <v>3</v>
      </c>
    </row>
    <row r="99" spans="1:104">
      <c r="A99" s="31"/>
      <c r="B99" s="32"/>
      <c r="C99" s="83"/>
      <c r="D99" s="86"/>
      <c r="E99" s="86"/>
      <c r="F99" s="86"/>
      <c r="G99" s="87"/>
      <c r="O99" s="23">
        <v>2</v>
      </c>
      <c r="AA99" s="1">
        <v>1</v>
      </c>
      <c r="AB99" s="1">
        <v>9</v>
      </c>
      <c r="AC99" s="1">
        <v>9</v>
      </c>
      <c r="AZ99" s="1">
        <v>4</v>
      </c>
      <c r="BA99" s="1">
        <f>IF(AZ99=1,G168,0)</f>
        <v>0</v>
      </c>
      <c r="BB99" s="1">
        <f>IF(AZ99=2,G168,0)</f>
        <v>0</v>
      </c>
      <c r="BC99" s="1">
        <f>IF(AZ99=3,G168,0)</f>
        <v>0</v>
      </c>
      <c r="BD99" s="1">
        <f>IF(AZ99=4,G168,0)</f>
        <v>0</v>
      </c>
      <c r="BE99" s="1">
        <f>IF(AZ99=5,G168,0)</f>
        <v>0</v>
      </c>
      <c r="CA99" s="30">
        <v>1</v>
      </c>
      <c r="CB99" s="30">
        <v>9</v>
      </c>
      <c r="CZ99" s="1">
        <v>0</v>
      </c>
    </row>
    <row r="100" spans="1:104">
      <c r="A100" s="24"/>
      <c r="B100" s="25"/>
      <c r="C100" s="26"/>
      <c r="D100" s="27"/>
      <c r="E100" s="28"/>
      <c r="F100" s="28"/>
      <c r="G100" s="29"/>
      <c r="L100" s="33" t="s">
        <v>0</v>
      </c>
      <c r="O100" s="23">
        <v>3</v>
      </c>
    </row>
    <row r="101" spans="1:104">
      <c r="A101" s="31"/>
      <c r="B101" s="32"/>
      <c r="C101" s="83"/>
      <c r="D101" s="86"/>
      <c r="E101" s="86"/>
      <c r="F101" s="86"/>
      <c r="G101" s="87"/>
      <c r="L101" s="33" t="s">
        <v>16</v>
      </c>
      <c r="O101" s="23">
        <v>3</v>
      </c>
    </row>
    <row r="102" spans="1:104">
      <c r="A102" s="24"/>
      <c r="B102" s="25"/>
      <c r="C102" s="26"/>
      <c r="D102" s="27"/>
      <c r="E102" s="28"/>
      <c r="F102" s="28"/>
      <c r="G102" s="29"/>
      <c r="O102" s="23">
        <v>2</v>
      </c>
      <c r="AA102" s="1">
        <v>1</v>
      </c>
      <c r="AB102" s="1">
        <v>9</v>
      </c>
      <c r="AC102" s="1">
        <v>9</v>
      </c>
      <c r="AZ102" s="1">
        <v>4</v>
      </c>
      <c r="BA102" s="1">
        <f>IF(AZ102=1,G170,0)</f>
        <v>0</v>
      </c>
      <c r="BB102" s="1">
        <f>IF(AZ102=2,G170,0)</f>
        <v>0</v>
      </c>
      <c r="BC102" s="1">
        <f>IF(AZ102=3,G170,0)</f>
        <v>0</v>
      </c>
      <c r="BD102" s="1">
        <f>IF(AZ102=4,G170,0)</f>
        <v>0</v>
      </c>
      <c r="BE102" s="1">
        <f>IF(AZ102=5,G170,0)</f>
        <v>0</v>
      </c>
      <c r="CA102" s="30">
        <v>1</v>
      </c>
      <c r="CB102" s="30">
        <v>9</v>
      </c>
      <c r="CZ102" s="1">
        <v>0</v>
      </c>
    </row>
    <row r="103" spans="1:104">
      <c r="A103" s="31"/>
      <c r="B103" s="32"/>
      <c r="C103" s="83"/>
      <c r="D103" s="86"/>
      <c r="E103" s="86"/>
      <c r="F103" s="86"/>
      <c r="G103" s="87"/>
      <c r="L103" s="33" t="s">
        <v>0</v>
      </c>
      <c r="O103" s="23">
        <v>3</v>
      </c>
    </row>
    <row r="104" spans="1:104">
      <c r="A104" s="31"/>
      <c r="B104" s="32"/>
      <c r="C104" s="83"/>
      <c r="D104" s="86"/>
      <c r="E104" s="86"/>
      <c r="F104" s="86"/>
      <c r="G104" s="87"/>
      <c r="L104" s="33" t="s">
        <v>16</v>
      </c>
      <c r="O104" s="23">
        <v>3</v>
      </c>
    </row>
    <row r="105" spans="1:104">
      <c r="A105" s="24"/>
      <c r="B105" s="25"/>
      <c r="C105" s="26"/>
      <c r="D105" s="27"/>
      <c r="E105" s="28"/>
      <c r="F105" s="28"/>
      <c r="G105" s="29"/>
      <c r="O105" s="23">
        <v>2</v>
      </c>
      <c r="AA105" s="1">
        <v>1</v>
      </c>
      <c r="AB105" s="1">
        <v>9</v>
      </c>
      <c r="AC105" s="1">
        <v>9</v>
      </c>
      <c r="AZ105" s="1">
        <v>4</v>
      </c>
      <c r="BA105" s="1">
        <f>IF(AZ105=1,G172,0)</f>
        <v>0</v>
      </c>
      <c r="BB105" s="1">
        <f>IF(AZ105=2,G172,0)</f>
        <v>0</v>
      </c>
      <c r="BC105" s="1">
        <f>IF(AZ105=3,G172,0)</f>
        <v>0</v>
      </c>
      <c r="BD105" s="1">
        <f>IF(AZ105=4,G172,0)</f>
        <v>0</v>
      </c>
      <c r="BE105" s="1">
        <f>IF(AZ105=5,G172,0)</f>
        <v>0</v>
      </c>
      <c r="CA105" s="30">
        <v>1</v>
      </c>
      <c r="CB105" s="30">
        <v>9</v>
      </c>
      <c r="CZ105" s="1">
        <v>0</v>
      </c>
    </row>
    <row r="106" spans="1:104">
      <c r="A106" s="31"/>
      <c r="B106" s="32"/>
      <c r="C106" s="83"/>
      <c r="D106" s="86"/>
      <c r="E106" s="86"/>
      <c r="F106" s="86"/>
      <c r="G106" s="87"/>
      <c r="L106" s="33" t="s">
        <v>0</v>
      </c>
      <c r="O106" s="23">
        <v>3</v>
      </c>
    </row>
    <row r="107" spans="1:104">
      <c r="A107" s="31"/>
      <c r="B107" s="32"/>
      <c r="C107" s="83"/>
      <c r="D107" s="86"/>
      <c r="E107" s="86"/>
      <c r="F107" s="86"/>
      <c r="G107" s="87"/>
      <c r="L107" s="33" t="s">
        <v>16</v>
      </c>
      <c r="O107" s="23">
        <v>3</v>
      </c>
    </row>
    <row r="108" spans="1:104">
      <c r="A108" s="24"/>
      <c r="B108" s="25"/>
      <c r="C108" s="26"/>
      <c r="D108" s="27"/>
      <c r="E108" s="28"/>
      <c r="F108" s="28"/>
      <c r="G108" s="29"/>
      <c r="O108" s="23">
        <v>2</v>
      </c>
      <c r="AA108" s="1">
        <v>1</v>
      </c>
      <c r="AB108" s="1">
        <v>9</v>
      </c>
      <c r="AC108" s="1">
        <v>9</v>
      </c>
      <c r="AZ108" s="1">
        <v>4</v>
      </c>
      <c r="BA108" s="1">
        <f>IF(AZ108=1,G174,0)</f>
        <v>0</v>
      </c>
      <c r="BB108" s="1">
        <f>IF(AZ108=2,G174,0)</f>
        <v>0</v>
      </c>
      <c r="BC108" s="1">
        <f>IF(AZ108=3,G174,0)</f>
        <v>0</v>
      </c>
      <c r="BD108" s="1">
        <f>IF(AZ108=4,G174,0)</f>
        <v>0</v>
      </c>
      <c r="BE108" s="1">
        <f>IF(AZ108=5,G174,0)</f>
        <v>0</v>
      </c>
      <c r="CA108" s="30">
        <v>1</v>
      </c>
      <c r="CB108" s="30">
        <v>9</v>
      </c>
      <c r="CZ108" s="1">
        <v>0</v>
      </c>
    </row>
    <row r="109" spans="1:104">
      <c r="A109" s="31"/>
      <c r="B109" s="32"/>
      <c r="C109" s="83"/>
      <c r="D109" s="86"/>
      <c r="E109" s="86"/>
      <c r="F109" s="86"/>
      <c r="G109" s="87"/>
      <c r="L109" s="33" t="s">
        <v>16</v>
      </c>
      <c r="O109" s="23">
        <v>3</v>
      </c>
    </row>
    <row r="110" spans="1:104">
      <c r="A110" s="24"/>
      <c r="B110" s="25"/>
      <c r="C110" s="26"/>
      <c r="D110" s="27"/>
      <c r="E110" s="28"/>
      <c r="F110" s="28"/>
      <c r="G110" s="29"/>
      <c r="O110" s="23">
        <v>2</v>
      </c>
      <c r="AA110" s="1">
        <v>1</v>
      </c>
      <c r="AB110" s="1">
        <v>9</v>
      </c>
      <c r="AC110" s="1">
        <v>9</v>
      </c>
      <c r="AZ110" s="1">
        <v>4</v>
      </c>
      <c r="BA110" s="1">
        <f>IF(AZ110=1,G177,0)</f>
        <v>0</v>
      </c>
      <c r="BB110" s="1">
        <f>IF(AZ110=2,G177,0)</f>
        <v>0</v>
      </c>
      <c r="BC110" s="1">
        <f>IF(AZ110=3,G177,0)</f>
        <v>0</v>
      </c>
      <c r="BD110" s="1">
        <f>IF(AZ110=4,G177,0)</f>
        <v>0</v>
      </c>
      <c r="BE110" s="1">
        <f>IF(AZ110=5,G177,0)</f>
        <v>0</v>
      </c>
      <c r="CA110" s="30">
        <v>1</v>
      </c>
      <c r="CB110" s="30">
        <v>9</v>
      </c>
      <c r="CZ110" s="1">
        <v>0</v>
      </c>
    </row>
    <row r="111" spans="1:104">
      <c r="A111" s="31"/>
      <c r="B111" s="32"/>
      <c r="C111" s="83"/>
      <c r="D111" s="86"/>
      <c r="E111" s="86"/>
      <c r="F111" s="86"/>
      <c r="G111" s="87"/>
      <c r="O111" s="23">
        <v>2</v>
      </c>
      <c r="AA111" s="1">
        <v>1</v>
      </c>
      <c r="AB111" s="1">
        <v>9</v>
      </c>
      <c r="AC111" s="1">
        <v>9</v>
      </c>
      <c r="AZ111" s="1">
        <v>4</v>
      </c>
      <c r="BA111" s="1">
        <f>IF(AZ111=1,G179,0)</f>
        <v>0</v>
      </c>
      <c r="BB111" s="1">
        <f>IF(AZ111=2,G179,0)</f>
        <v>0</v>
      </c>
      <c r="BC111" s="1">
        <f>IF(AZ111=3,G179,0)</f>
        <v>0</v>
      </c>
      <c r="BD111" s="1">
        <f>IF(AZ111=4,G179,0)</f>
        <v>0</v>
      </c>
      <c r="BE111" s="1">
        <f>IF(AZ111=5,G179,0)</f>
        <v>0</v>
      </c>
      <c r="CA111" s="30">
        <v>1</v>
      </c>
      <c r="CB111" s="30">
        <v>9</v>
      </c>
      <c r="CZ111" s="1">
        <v>0</v>
      </c>
    </row>
    <row r="112" spans="1:104">
      <c r="A112" s="24"/>
      <c r="B112" s="25"/>
      <c r="C112" s="26"/>
      <c r="D112" s="27"/>
      <c r="E112" s="28"/>
      <c r="F112" s="28"/>
      <c r="G112" s="29"/>
      <c r="L112" s="33" t="s">
        <v>16</v>
      </c>
      <c r="O112" s="23">
        <v>3</v>
      </c>
    </row>
    <row r="113" spans="1:104">
      <c r="A113" s="31"/>
      <c r="B113" s="32"/>
      <c r="C113" s="83"/>
      <c r="D113" s="86"/>
      <c r="E113" s="86"/>
      <c r="F113" s="86"/>
      <c r="G113" s="87"/>
      <c r="O113" s="23">
        <v>2</v>
      </c>
      <c r="AA113" s="1">
        <v>1</v>
      </c>
      <c r="AB113" s="1">
        <v>9</v>
      </c>
      <c r="AC113" s="1">
        <v>9</v>
      </c>
      <c r="AZ113" s="1">
        <v>4</v>
      </c>
      <c r="BA113" s="1">
        <f>IF(AZ113=1,G181,0)</f>
        <v>0</v>
      </c>
      <c r="BB113" s="1">
        <f>IF(AZ113=2,G181,0)</f>
        <v>0</v>
      </c>
      <c r="BC113" s="1">
        <f>IF(AZ113=3,G181,0)</f>
        <v>0</v>
      </c>
      <c r="BD113" s="1">
        <f>IF(AZ113=4,G181,0)</f>
        <v>0</v>
      </c>
      <c r="BE113" s="1">
        <f>IF(AZ113=5,G181,0)</f>
        <v>0</v>
      </c>
      <c r="CA113" s="30">
        <v>1</v>
      </c>
      <c r="CB113" s="30">
        <v>9</v>
      </c>
      <c r="CZ113" s="1">
        <v>0</v>
      </c>
    </row>
    <row r="114" spans="1:104">
      <c r="A114" s="31"/>
      <c r="B114" s="32"/>
      <c r="C114" s="83"/>
      <c r="D114" s="86"/>
      <c r="E114" s="86"/>
      <c r="F114" s="86"/>
      <c r="G114" s="87"/>
      <c r="L114" s="33" t="s">
        <v>16</v>
      </c>
      <c r="O114" s="23">
        <v>3</v>
      </c>
    </row>
    <row r="115" spans="1:104">
      <c r="A115" s="24"/>
      <c r="B115" s="25"/>
      <c r="C115" s="26"/>
      <c r="D115" s="27"/>
      <c r="E115" s="28"/>
      <c r="F115" s="28"/>
      <c r="G115" s="29"/>
      <c r="O115" s="23">
        <v>2</v>
      </c>
      <c r="AA115" s="1">
        <v>1</v>
      </c>
      <c r="AB115" s="1">
        <v>9</v>
      </c>
      <c r="AC115" s="1">
        <v>9</v>
      </c>
      <c r="AZ115" s="1">
        <v>4</v>
      </c>
      <c r="BA115" s="1">
        <f>IF(AZ115=1,G183,0)</f>
        <v>0</v>
      </c>
      <c r="BB115" s="1">
        <f>IF(AZ115=2,G183,0)</f>
        <v>0</v>
      </c>
      <c r="BC115" s="1">
        <f>IF(AZ115=3,G183,0)</f>
        <v>0</v>
      </c>
      <c r="BD115" s="1">
        <f>IF(AZ115=4,G183,0)</f>
        <v>0</v>
      </c>
      <c r="BE115" s="1">
        <f>IF(AZ115=5,G183,0)</f>
        <v>0</v>
      </c>
      <c r="CA115" s="30">
        <v>1</v>
      </c>
      <c r="CB115" s="30">
        <v>9</v>
      </c>
      <c r="CZ115" s="1">
        <v>0</v>
      </c>
    </row>
    <row r="116" spans="1:104">
      <c r="A116" s="31"/>
      <c r="B116" s="32"/>
      <c r="C116" s="83"/>
      <c r="D116" s="86"/>
      <c r="E116" s="86"/>
      <c r="F116" s="86"/>
      <c r="G116" s="87"/>
      <c r="O116" s="23">
        <v>2</v>
      </c>
      <c r="AA116" s="1">
        <v>1</v>
      </c>
      <c r="AB116" s="1">
        <v>9</v>
      </c>
      <c r="AC116" s="1">
        <v>9</v>
      </c>
      <c r="AZ116" s="1">
        <v>4</v>
      </c>
      <c r="BA116" s="1">
        <f>IF(AZ116=1,G184,0)</f>
        <v>0</v>
      </c>
      <c r="BB116" s="1">
        <f>IF(AZ116=2,G184,0)</f>
        <v>0</v>
      </c>
      <c r="BC116" s="1">
        <f>IF(AZ116=3,G184,0)</f>
        <v>0</v>
      </c>
      <c r="BD116" s="1">
        <f>IF(AZ116=4,G184,0)</f>
        <v>0</v>
      </c>
      <c r="BE116" s="1">
        <f>IF(AZ116=5,G184,0)</f>
        <v>0</v>
      </c>
      <c r="CA116" s="30">
        <v>1</v>
      </c>
      <c r="CB116" s="30">
        <v>9</v>
      </c>
      <c r="CZ116" s="1">
        <v>0</v>
      </c>
    </row>
    <row r="117" spans="1:104">
      <c r="A117" s="24"/>
      <c r="B117" s="25"/>
      <c r="C117" s="26"/>
      <c r="D117" s="27"/>
      <c r="E117" s="28"/>
      <c r="F117" s="28"/>
      <c r="G117" s="29"/>
      <c r="L117" s="33" t="s">
        <v>0</v>
      </c>
      <c r="O117" s="23">
        <v>3</v>
      </c>
    </row>
    <row r="118" spans="1:104">
      <c r="A118" s="31"/>
      <c r="B118" s="32"/>
      <c r="C118" s="83"/>
      <c r="D118" s="86"/>
      <c r="E118" s="86"/>
      <c r="F118" s="86"/>
      <c r="G118" s="87"/>
      <c r="L118" s="33" t="s">
        <v>16</v>
      </c>
      <c r="O118" s="23">
        <v>3</v>
      </c>
    </row>
    <row r="119" spans="1:104">
      <c r="A119" s="31"/>
      <c r="B119" s="32"/>
      <c r="C119" s="83"/>
      <c r="D119" s="86"/>
      <c r="E119" s="86"/>
      <c r="F119" s="86"/>
      <c r="G119" s="87"/>
      <c r="O119" s="23">
        <v>2</v>
      </c>
      <c r="AA119" s="1">
        <v>1</v>
      </c>
      <c r="AB119" s="1">
        <v>9</v>
      </c>
      <c r="AC119" s="1">
        <v>9</v>
      </c>
      <c r="AZ119" s="1">
        <v>4</v>
      </c>
      <c r="BA119" s="1">
        <f>IF(AZ119=1,G187,0)</f>
        <v>0</v>
      </c>
      <c r="BB119" s="1">
        <f>IF(AZ119=2,G187,0)</f>
        <v>0</v>
      </c>
      <c r="BC119" s="1">
        <f>IF(AZ119=3,G187,0)</f>
        <v>0</v>
      </c>
      <c r="BD119" s="1">
        <f>IF(AZ119=4,G187,0)</f>
        <v>0</v>
      </c>
      <c r="BE119" s="1">
        <f>IF(AZ119=5,G187,0)</f>
        <v>0</v>
      </c>
      <c r="CA119" s="30">
        <v>1</v>
      </c>
      <c r="CB119" s="30">
        <v>9</v>
      </c>
      <c r="CZ119" s="1">
        <v>0</v>
      </c>
    </row>
    <row r="120" spans="1:104">
      <c r="A120" s="24"/>
      <c r="B120" s="25"/>
      <c r="C120" s="26"/>
      <c r="D120" s="27"/>
      <c r="E120" s="28"/>
      <c r="F120" s="28"/>
      <c r="G120" s="29"/>
      <c r="L120" s="33" t="s">
        <v>22</v>
      </c>
      <c r="O120" s="23">
        <v>3</v>
      </c>
    </row>
    <row r="121" spans="1:104">
      <c r="A121" s="31"/>
      <c r="B121" s="32"/>
      <c r="C121" s="83"/>
      <c r="D121" s="86"/>
      <c r="E121" s="86"/>
      <c r="F121" s="86"/>
      <c r="G121" s="87"/>
      <c r="L121" s="33" t="s">
        <v>16</v>
      </c>
      <c r="O121" s="23">
        <v>3</v>
      </c>
    </row>
    <row r="122" spans="1:104">
      <c r="A122" s="31"/>
      <c r="B122" s="32"/>
      <c r="C122" s="83"/>
      <c r="D122" s="86"/>
      <c r="E122" s="86"/>
      <c r="F122" s="86"/>
      <c r="G122" s="87"/>
      <c r="O122" s="23">
        <v>2</v>
      </c>
      <c r="AA122" s="1">
        <v>1</v>
      </c>
      <c r="AB122" s="1">
        <v>9</v>
      </c>
      <c r="AC122" s="1">
        <v>9</v>
      </c>
      <c r="AZ122" s="1">
        <v>4</v>
      </c>
      <c r="BA122" s="1">
        <f>IF(AZ122=1,G189,0)</f>
        <v>0</v>
      </c>
      <c r="BB122" s="1">
        <f>IF(AZ122=2,G189,0)</f>
        <v>0</v>
      </c>
      <c r="BC122" s="1">
        <f>IF(AZ122=3,G189,0)</f>
        <v>0</v>
      </c>
      <c r="BD122" s="1">
        <f>IF(AZ122=4,G189,0)</f>
        <v>0</v>
      </c>
      <c r="BE122" s="1">
        <f>IF(AZ122=5,G189,0)</f>
        <v>0</v>
      </c>
      <c r="CA122" s="30">
        <v>1</v>
      </c>
      <c r="CB122" s="30">
        <v>9</v>
      </c>
      <c r="CZ122" s="1">
        <v>0</v>
      </c>
    </row>
    <row r="123" spans="1:104">
      <c r="A123" s="31"/>
      <c r="B123" s="32"/>
      <c r="C123" s="83"/>
      <c r="D123" s="86"/>
      <c r="E123" s="86"/>
      <c r="F123" s="86"/>
      <c r="G123" s="87"/>
      <c r="L123" s="33" t="s">
        <v>23</v>
      </c>
      <c r="O123" s="23">
        <v>3</v>
      </c>
    </row>
    <row r="124" spans="1:104">
      <c r="A124" s="31"/>
      <c r="B124" s="32"/>
      <c r="C124" s="83"/>
      <c r="D124" s="86"/>
      <c r="E124" s="86"/>
      <c r="F124" s="86"/>
      <c r="G124" s="87"/>
      <c r="L124" s="33" t="s">
        <v>16</v>
      </c>
      <c r="O124" s="23">
        <v>3</v>
      </c>
    </row>
    <row r="125" spans="1:104">
      <c r="A125" s="24"/>
      <c r="B125" s="25"/>
      <c r="C125" s="26"/>
      <c r="D125" s="27"/>
      <c r="E125" s="28"/>
      <c r="F125" s="28"/>
      <c r="G125" s="29"/>
      <c r="O125" s="23">
        <v>2</v>
      </c>
      <c r="AA125" s="1">
        <v>1</v>
      </c>
      <c r="AB125" s="1">
        <v>9</v>
      </c>
      <c r="AC125" s="1">
        <v>9</v>
      </c>
      <c r="AZ125" s="1">
        <v>4</v>
      </c>
      <c r="BA125" s="1">
        <f>IF(AZ125=1,G191,0)</f>
        <v>0</v>
      </c>
      <c r="BB125" s="1">
        <f>IF(AZ125=2,G191,0)</f>
        <v>0</v>
      </c>
      <c r="BC125" s="1">
        <f>IF(AZ125=3,G191,0)</f>
        <v>0</v>
      </c>
      <c r="BD125" s="1">
        <f>IF(AZ125=4,G191,0)</f>
        <v>0</v>
      </c>
      <c r="BE125" s="1">
        <f>IF(AZ125=5,G191,0)</f>
        <v>0</v>
      </c>
      <c r="CA125" s="30">
        <v>1</v>
      </c>
      <c r="CB125" s="30">
        <v>9</v>
      </c>
      <c r="CZ125" s="1">
        <v>0</v>
      </c>
    </row>
    <row r="126" spans="1:104">
      <c r="A126" s="31"/>
      <c r="B126" s="32"/>
      <c r="C126" s="83"/>
      <c r="D126" s="86"/>
      <c r="E126" s="86"/>
      <c r="F126" s="86"/>
      <c r="G126" s="87"/>
      <c r="L126" s="33" t="s">
        <v>16</v>
      </c>
      <c r="O126" s="23">
        <v>3</v>
      </c>
    </row>
    <row r="127" spans="1:104">
      <c r="A127" s="24"/>
      <c r="B127" s="25"/>
      <c r="C127" s="26"/>
      <c r="D127" s="27"/>
      <c r="E127" s="28"/>
      <c r="F127" s="28"/>
      <c r="G127" s="29"/>
      <c r="O127" s="23">
        <v>2</v>
      </c>
      <c r="AA127" s="1">
        <v>1</v>
      </c>
      <c r="AB127" s="1">
        <v>9</v>
      </c>
      <c r="AC127" s="1">
        <v>9</v>
      </c>
      <c r="AZ127" s="1">
        <v>4</v>
      </c>
      <c r="BA127" s="1">
        <f>IF(AZ127=1,G193,0)</f>
        <v>0</v>
      </c>
      <c r="BB127" s="1">
        <f>IF(AZ127=2,G193,0)</f>
        <v>0</v>
      </c>
      <c r="BC127" s="1">
        <f>IF(AZ127=3,G193,0)</f>
        <v>0</v>
      </c>
      <c r="BD127" s="1">
        <f>IF(AZ127=4,G193,0)</f>
        <v>0</v>
      </c>
      <c r="BE127" s="1">
        <f>IF(AZ127=5,G193,0)</f>
        <v>0</v>
      </c>
      <c r="CA127" s="30">
        <v>1</v>
      </c>
      <c r="CB127" s="30">
        <v>9</v>
      </c>
      <c r="CZ127" s="1">
        <v>0</v>
      </c>
    </row>
    <row r="128" spans="1:104">
      <c r="A128" s="31"/>
      <c r="B128" s="32"/>
      <c r="C128" s="83"/>
      <c r="D128" s="86"/>
      <c r="E128" s="86"/>
      <c r="F128" s="86"/>
      <c r="G128" s="87"/>
      <c r="L128" s="33" t="s">
        <v>16</v>
      </c>
      <c r="O128" s="23">
        <v>3</v>
      </c>
    </row>
    <row r="129" spans="1:104" ht="22.5" customHeight="1">
      <c r="A129" s="24"/>
      <c r="B129" s="25"/>
      <c r="C129" s="26"/>
      <c r="D129" s="27"/>
      <c r="E129" s="28"/>
      <c r="F129" s="28"/>
      <c r="G129" s="29"/>
      <c r="O129" s="23">
        <v>2</v>
      </c>
      <c r="AA129" s="1">
        <v>1</v>
      </c>
      <c r="AB129" s="1">
        <v>9</v>
      </c>
      <c r="AC129" s="1">
        <v>9</v>
      </c>
      <c r="AZ129" s="1">
        <v>4</v>
      </c>
      <c r="BA129" s="1">
        <f>IF(AZ129=1,G196,0)</f>
        <v>0</v>
      </c>
      <c r="BB129" s="1">
        <f>IF(AZ129=2,G196,0)</f>
        <v>0</v>
      </c>
      <c r="BC129" s="1">
        <f>IF(AZ129=3,G196,0)</f>
        <v>0</v>
      </c>
      <c r="BD129" s="1">
        <f>IF(AZ129=4,G196,0)</f>
        <v>0</v>
      </c>
      <c r="BE129" s="1">
        <f>IF(AZ129=5,G196,0)</f>
        <v>0</v>
      </c>
      <c r="CA129" s="30">
        <v>1</v>
      </c>
      <c r="CB129" s="30">
        <v>9</v>
      </c>
      <c r="CZ129" s="1">
        <v>0</v>
      </c>
    </row>
    <row r="130" spans="1:104" ht="16.5" customHeight="1">
      <c r="A130" s="31"/>
      <c r="B130" s="32"/>
      <c r="C130" s="83"/>
      <c r="D130" s="86"/>
      <c r="E130" s="86"/>
      <c r="F130" s="86"/>
      <c r="G130" s="87"/>
      <c r="L130" s="33" t="s">
        <v>16</v>
      </c>
      <c r="O130" s="23">
        <v>3</v>
      </c>
    </row>
    <row r="131" spans="1:104" ht="16.5" customHeight="1">
      <c r="A131" s="24"/>
      <c r="B131" s="25"/>
      <c r="C131" s="26"/>
      <c r="D131" s="27"/>
      <c r="E131" s="28"/>
      <c r="F131" s="28"/>
      <c r="G131" s="29"/>
      <c r="O131" s="23">
        <v>4</v>
      </c>
      <c r="BA131" s="35">
        <f>SUM(BA7:BA130)</f>
        <v>0</v>
      </c>
      <c r="BB131" s="35">
        <f>SUM(BB7:BB130)</f>
        <v>0</v>
      </c>
      <c r="BC131" s="35">
        <f>SUM(BC7:BC130)</f>
        <v>0</v>
      </c>
      <c r="BD131" s="35">
        <f>SUM(BD7:BD130)</f>
        <v>0</v>
      </c>
      <c r="BE131" s="35">
        <f>SUM(BE7:BE130)</f>
        <v>0</v>
      </c>
    </row>
    <row r="132" spans="1:104" ht="16.5" customHeight="1">
      <c r="A132" s="31"/>
      <c r="B132" s="32"/>
      <c r="C132" s="83"/>
      <c r="D132" s="86"/>
      <c r="E132" s="86"/>
      <c r="F132" s="86"/>
      <c r="G132" s="87"/>
    </row>
    <row r="133" spans="1:104" ht="25.5" customHeight="1">
      <c r="A133" s="24"/>
      <c r="B133" s="25"/>
      <c r="C133" s="26"/>
      <c r="D133" s="27"/>
      <c r="E133" s="28"/>
      <c r="F133" s="28"/>
      <c r="G133" s="29"/>
    </row>
    <row r="134" spans="1:104" ht="16.5" customHeight="1">
      <c r="A134" s="31"/>
      <c r="B134" s="32"/>
      <c r="C134" s="83"/>
      <c r="D134" s="86"/>
      <c r="E134" s="86"/>
      <c r="F134" s="86"/>
      <c r="G134" s="87"/>
    </row>
    <row r="135" spans="1:104" ht="16.5" customHeight="1">
      <c r="A135" s="24"/>
      <c r="B135" s="25"/>
      <c r="C135" s="26"/>
      <c r="D135" s="27"/>
      <c r="E135" s="28"/>
      <c r="F135" s="28"/>
      <c r="G135" s="29"/>
    </row>
    <row r="136" spans="1:104" ht="16.5" customHeight="1">
      <c r="A136" s="31"/>
      <c r="B136" s="32"/>
      <c r="C136" s="83"/>
      <c r="D136" s="86"/>
      <c r="E136" s="86"/>
      <c r="F136" s="86"/>
      <c r="G136" s="87"/>
    </row>
    <row r="137" spans="1:104" ht="17.25" customHeight="1">
      <c r="A137" s="24"/>
      <c r="B137" s="25"/>
      <c r="C137" s="26"/>
      <c r="D137" s="27"/>
      <c r="E137" s="28"/>
      <c r="F137" s="28"/>
      <c r="G137" s="29"/>
    </row>
    <row r="138" spans="1:104" ht="16.5" customHeight="1">
      <c r="A138" s="31"/>
      <c r="B138" s="32"/>
      <c r="C138" s="83"/>
      <c r="D138" s="86"/>
      <c r="E138" s="86"/>
      <c r="F138" s="86"/>
      <c r="G138" s="87"/>
    </row>
    <row r="139" spans="1:104" ht="16.5" customHeight="1">
      <c r="A139" s="24"/>
      <c r="B139" s="25"/>
      <c r="C139" s="26"/>
      <c r="D139" s="27"/>
      <c r="E139" s="28"/>
      <c r="F139" s="28"/>
      <c r="G139" s="29"/>
    </row>
    <row r="140" spans="1:104" ht="16.5" customHeight="1">
      <c r="A140" s="31"/>
      <c r="B140" s="32"/>
      <c r="C140" s="83"/>
      <c r="D140" s="86"/>
      <c r="E140" s="86"/>
      <c r="F140" s="86"/>
      <c r="G140" s="87"/>
    </row>
    <row r="141" spans="1:104" ht="16.5" customHeight="1">
      <c r="A141" s="24"/>
      <c r="B141" s="25"/>
      <c r="C141" s="26"/>
      <c r="D141" s="27"/>
      <c r="E141" s="28"/>
      <c r="F141" s="28"/>
      <c r="G141" s="29"/>
    </row>
    <row r="142" spans="1:104" ht="16.5" customHeight="1">
      <c r="A142" s="31"/>
      <c r="B142" s="32"/>
      <c r="C142" s="83"/>
      <c r="D142" s="86"/>
      <c r="E142" s="86"/>
      <c r="F142" s="86"/>
      <c r="G142" s="87"/>
    </row>
    <row r="143" spans="1:104">
      <c r="A143" s="24"/>
      <c r="B143" s="25"/>
      <c r="C143" s="26"/>
      <c r="D143" s="27"/>
      <c r="E143" s="28"/>
      <c r="F143" s="28"/>
      <c r="G143" s="29"/>
    </row>
    <row r="144" spans="1:104">
      <c r="A144" s="31"/>
      <c r="B144" s="32"/>
      <c r="C144" s="83"/>
      <c r="D144" s="86"/>
      <c r="E144" s="86"/>
      <c r="F144" s="86"/>
      <c r="G144" s="87"/>
    </row>
    <row r="145" spans="1:7">
      <c r="A145" s="24"/>
      <c r="B145" s="25"/>
      <c r="C145" s="26"/>
      <c r="D145" s="27"/>
      <c r="E145" s="28"/>
      <c r="F145" s="28"/>
      <c r="G145" s="29"/>
    </row>
    <row r="146" spans="1:7">
      <c r="A146" s="31"/>
      <c r="B146" s="32"/>
      <c r="C146" s="83"/>
      <c r="D146" s="86"/>
      <c r="E146" s="86"/>
      <c r="F146" s="86"/>
      <c r="G146" s="87"/>
    </row>
    <row r="147" spans="1:7">
      <c r="A147" s="24"/>
      <c r="B147" s="25"/>
      <c r="C147" s="26"/>
      <c r="D147" s="27"/>
      <c r="E147" s="28"/>
      <c r="F147" s="28"/>
      <c r="G147" s="29"/>
    </row>
    <row r="148" spans="1:7">
      <c r="A148" s="31"/>
      <c r="B148" s="32"/>
      <c r="C148" s="83"/>
      <c r="D148" s="86"/>
      <c r="E148" s="86"/>
      <c r="F148" s="86"/>
      <c r="G148" s="87"/>
    </row>
    <row r="149" spans="1:7">
      <c r="A149" s="24"/>
      <c r="B149" s="25"/>
      <c r="C149" s="26"/>
      <c r="D149" s="27"/>
      <c r="E149" s="28"/>
      <c r="F149" s="28"/>
      <c r="G149" s="29"/>
    </row>
    <row r="150" spans="1:7">
      <c r="A150" s="31"/>
      <c r="B150" s="32"/>
      <c r="C150" s="83"/>
      <c r="D150" s="86"/>
      <c r="E150" s="86"/>
      <c r="F150" s="86"/>
      <c r="G150" s="87"/>
    </row>
    <row r="151" spans="1:7">
      <c r="A151" s="24"/>
      <c r="B151" s="25"/>
      <c r="C151" s="26"/>
      <c r="D151" s="27"/>
      <c r="E151" s="28"/>
      <c r="F151" s="28"/>
      <c r="G151" s="29"/>
    </row>
    <row r="152" spans="1:7">
      <c r="A152" s="31"/>
      <c r="B152" s="32"/>
      <c r="C152" s="83"/>
      <c r="D152" s="86"/>
      <c r="E152" s="86"/>
      <c r="F152" s="86"/>
      <c r="G152" s="87"/>
    </row>
    <row r="153" spans="1:7">
      <c r="A153" s="24"/>
      <c r="B153" s="25"/>
      <c r="C153" s="26"/>
      <c r="D153" s="27"/>
      <c r="E153" s="28"/>
      <c r="F153" s="28"/>
      <c r="G153" s="29"/>
    </row>
    <row r="154" spans="1:7">
      <c r="A154" s="31"/>
      <c r="B154" s="32"/>
      <c r="C154" s="83"/>
      <c r="D154" s="86"/>
      <c r="E154" s="86"/>
      <c r="F154" s="86"/>
      <c r="G154" s="87"/>
    </row>
    <row r="155" spans="1:7">
      <c r="A155" s="24"/>
      <c r="B155" s="25"/>
      <c r="C155" s="26"/>
      <c r="D155" s="27"/>
      <c r="E155" s="28"/>
      <c r="F155" s="28"/>
      <c r="G155" s="29"/>
    </row>
    <row r="156" spans="1:7">
      <c r="A156" s="31"/>
      <c r="B156" s="32"/>
      <c r="C156" s="83"/>
      <c r="D156" s="86"/>
      <c r="E156" s="86"/>
      <c r="F156" s="86"/>
      <c r="G156" s="87"/>
    </row>
    <row r="157" spans="1:7">
      <c r="A157" s="24"/>
      <c r="B157" s="25"/>
      <c r="C157" s="26"/>
      <c r="D157" s="27"/>
      <c r="E157" s="28"/>
      <c r="F157" s="28"/>
      <c r="G157" s="29"/>
    </row>
    <row r="158" spans="1:7">
      <c r="A158" s="31"/>
      <c r="B158" s="32"/>
      <c r="C158" s="83"/>
      <c r="D158" s="86"/>
      <c r="E158" s="86"/>
      <c r="F158" s="86"/>
      <c r="G158" s="87"/>
    </row>
    <row r="159" spans="1:7">
      <c r="A159" s="24"/>
      <c r="B159" s="25"/>
      <c r="C159" s="26"/>
      <c r="D159" s="27"/>
      <c r="E159" s="28"/>
      <c r="F159" s="28"/>
      <c r="G159" s="29"/>
    </row>
    <row r="160" spans="1:7">
      <c r="A160" s="31"/>
      <c r="B160" s="32"/>
      <c r="C160" s="83"/>
      <c r="D160" s="86"/>
      <c r="E160" s="86"/>
      <c r="F160" s="86"/>
      <c r="G160" s="87"/>
    </row>
    <row r="161" spans="1:7">
      <c r="A161" s="24"/>
      <c r="B161" s="25"/>
      <c r="C161" s="26"/>
      <c r="D161" s="27"/>
      <c r="E161" s="28"/>
      <c r="F161" s="28"/>
      <c r="G161" s="29"/>
    </row>
    <row r="162" spans="1:7">
      <c r="A162" s="40"/>
      <c r="B162" s="41"/>
      <c r="C162" s="89"/>
      <c r="D162" s="92"/>
      <c r="E162" s="92"/>
      <c r="F162" s="92"/>
      <c r="G162" s="93"/>
    </row>
    <row r="163" spans="1:7">
      <c r="A163" s="24"/>
      <c r="B163" s="25"/>
      <c r="C163" s="26"/>
      <c r="D163" s="27"/>
      <c r="E163" s="28"/>
      <c r="F163" s="28"/>
      <c r="G163" s="29"/>
    </row>
    <row r="164" spans="1:7">
      <c r="A164" s="31"/>
      <c r="B164" s="32"/>
      <c r="C164" s="37"/>
      <c r="D164" s="38"/>
      <c r="E164" s="38"/>
      <c r="F164" s="38"/>
      <c r="G164" s="39"/>
    </row>
    <row r="165" spans="1:7">
      <c r="A165" s="24"/>
      <c r="B165" s="25"/>
      <c r="C165" s="26"/>
      <c r="D165" s="27"/>
      <c r="E165" s="28"/>
      <c r="F165" s="28"/>
      <c r="G165" s="29"/>
    </row>
    <row r="166" spans="1:7">
      <c r="A166" s="31"/>
      <c r="B166" s="32"/>
      <c r="C166" s="37"/>
      <c r="D166" s="38"/>
      <c r="E166" s="38"/>
      <c r="F166" s="38"/>
      <c r="G166" s="39"/>
    </row>
    <row r="167" spans="1:7">
      <c r="A167" s="24"/>
      <c r="B167" s="25"/>
      <c r="C167" s="26"/>
      <c r="D167" s="27"/>
      <c r="E167" s="28"/>
      <c r="F167" s="28"/>
      <c r="G167" s="29"/>
    </row>
    <row r="168" spans="1:7">
      <c r="A168" s="31"/>
      <c r="B168" s="32"/>
      <c r="C168" s="83"/>
      <c r="D168" s="86"/>
      <c r="E168" s="86"/>
      <c r="F168" s="86"/>
      <c r="G168" s="87"/>
    </row>
    <row r="169" spans="1:7">
      <c r="A169" s="24"/>
      <c r="B169" s="25"/>
      <c r="C169" s="26"/>
      <c r="D169" s="27"/>
      <c r="E169" s="28"/>
      <c r="F169" s="28"/>
      <c r="G169" s="29"/>
    </row>
    <row r="170" spans="1:7">
      <c r="A170" s="31"/>
      <c r="B170" s="32"/>
      <c r="C170" s="83"/>
      <c r="D170" s="86"/>
      <c r="E170" s="86"/>
      <c r="F170" s="86"/>
      <c r="G170" s="87"/>
    </row>
    <row r="171" spans="1:7">
      <c r="A171" s="24"/>
      <c r="B171" s="25"/>
      <c r="C171" s="26"/>
      <c r="D171" s="27"/>
      <c r="E171" s="28"/>
      <c r="F171" s="28"/>
      <c r="G171" s="29"/>
    </row>
    <row r="172" spans="1:7">
      <c r="A172" s="31"/>
      <c r="B172" s="32"/>
      <c r="C172" s="83"/>
      <c r="D172" s="86"/>
      <c r="E172" s="86"/>
      <c r="F172" s="86"/>
      <c r="G172" s="87"/>
    </row>
    <row r="173" spans="1:7">
      <c r="A173" s="24"/>
      <c r="B173" s="25"/>
      <c r="C173" s="26"/>
      <c r="D173" s="27"/>
      <c r="E173" s="28"/>
      <c r="F173" s="28"/>
      <c r="G173" s="29"/>
    </row>
    <row r="174" spans="1:7">
      <c r="A174" s="31"/>
      <c r="B174" s="32"/>
      <c r="C174" s="83"/>
      <c r="D174" s="86"/>
      <c r="E174" s="86"/>
      <c r="F174" s="86"/>
      <c r="G174" s="87"/>
    </row>
    <row r="175" spans="1:7">
      <c r="A175" s="24"/>
      <c r="B175" s="25"/>
      <c r="C175" s="26"/>
      <c r="D175" s="27"/>
      <c r="E175" s="28"/>
      <c r="F175" s="28"/>
      <c r="G175" s="29"/>
    </row>
    <row r="176" spans="1:7">
      <c r="A176" s="31"/>
      <c r="B176" s="32"/>
      <c r="C176" s="83"/>
      <c r="D176" s="86"/>
      <c r="E176" s="86"/>
      <c r="F176" s="86"/>
      <c r="G176" s="87"/>
    </row>
    <row r="177" spans="1:11">
      <c r="A177" s="24"/>
      <c r="B177" s="25"/>
      <c r="C177" s="26"/>
      <c r="D177" s="27"/>
      <c r="E177" s="28"/>
      <c r="F177" s="28"/>
      <c r="G177" s="29"/>
    </row>
    <row r="178" spans="1:11">
      <c r="A178" s="31"/>
      <c r="B178" s="32"/>
      <c r="C178" s="83"/>
      <c r="D178" s="86"/>
      <c r="E178" s="86"/>
      <c r="F178" s="86"/>
      <c r="G178" s="87"/>
    </row>
    <row r="179" spans="1:11">
      <c r="A179" s="24"/>
      <c r="B179" s="25"/>
      <c r="C179" s="26"/>
      <c r="D179" s="27"/>
      <c r="E179" s="28"/>
      <c r="F179" s="28"/>
      <c r="G179" s="29"/>
    </row>
    <row r="180" spans="1:11">
      <c r="A180" s="31"/>
      <c r="B180" s="32"/>
      <c r="C180" s="83"/>
      <c r="D180" s="86"/>
      <c r="E180" s="86"/>
      <c r="F180" s="86"/>
      <c r="G180" s="87"/>
    </row>
    <row r="181" spans="1:11">
      <c r="A181" s="24"/>
      <c r="B181" s="25"/>
      <c r="C181" s="26"/>
      <c r="D181" s="27"/>
      <c r="E181" s="28"/>
      <c r="F181" s="28"/>
      <c r="G181" s="29"/>
    </row>
    <row r="182" spans="1:11">
      <c r="A182" s="31"/>
      <c r="B182" s="32"/>
      <c r="C182" s="83"/>
      <c r="D182" s="86"/>
      <c r="E182" s="86"/>
      <c r="F182" s="86"/>
      <c r="G182" s="87"/>
    </row>
    <row r="183" spans="1:11">
      <c r="A183" s="24"/>
      <c r="B183" s="25"/>
      <c r="C183" s="26"/>
      <c r="D183" s="27"/>
      <c r="E183" s="28"/>
      <c r="F183" s="28"/>
      <c r="G183" s="29"/>
    </row>
    <row r="184" spans="1:11">
      <c r="A184" s="31"/>
      <c r="B184" s="32"/>
      <c r="C184" s="83"/>
      <c r="D184" s="86"/>
      <c r="E184" s="86"/>
      <c r="F184" s="86"/>
      <c r="G184" s="87"/>
    </row>
    <row r="185" spans="1:11">
      <c r="A185" s="24"/>
      <c r="B185" s="25"/>
      <c r="C185" s="26"/>
      <c r="D185" s="27"/>
      <c r="E185" s="28"/>
      <c r="F185" s="28"/>
      <c r="G185" s="29"/>
      <c r="H185" s="68"/>
      <c r="I185" s="68"/>
      <c r="J185" s="68"/>
      <c r="K185" s="68"/>
    </row>
    <row r="186" spans="1:11">
      <c r="A186" s="31"/>
      <c r="B186" s="32"/>
      <c r="C186" s="83"/>
      <c r="D186" s="86"/>
      <c r="E186" s="86"/>
      <c r="F186" s="86"/>
      <c r="G186" s="87"/>
    </row>
    <row r="187" spans="1:11">
      <c r="A187" s="31"/>
      <c r="B187" s="32"/>
      <c r="C187" s="83"/>
      <c r="D187" s="86"/>
      <c r="E187" s="86"/>
      <c r="F187" s="86"/>
      <c r="G187" s="87"/>
    </row>
    <row r="188" spans="1:11">
      <c r="A188" s="42"/>
      <c r="B188" s="43"/>
      <c r="C188" s="26"/>
      <c r="D188" s="29"/>
      <c r="E188" s="29"/>
      <c r="F188" s="29"/>
      <c r="G188" s="29"/>
    </row>
    <row r="189" spans="1:11">
      <c r="A189" s="40"/>
      <c r="B189" s="41"/>
      <c r="C189" s="83"/>
      <c r="D189" s="86"/>
      <c r="E189" s="86"/>
      <c r="F189" s="86"/>
      <c r="G189" s="87"/>
    </row>
    <row r="190" spans="1:11">
      <c r="A190" s="31"/>
      <c r="B190" s="32"/>
      <c r="C190" s="26"/>
      <c r="D190" s="29"/>
      <c r="E190" s="29"/>
      <c r="F190" s="29"/>
      <c r="G190" s="29"/>
    </row>
    <row r="191" spans="1:11">
      <c r="A191" s="31"/>
      <c r="B191" s="32"/>
      <c r="C191" s="83"/>
      <c r="D191" s="86"/>
      <c r="E191" s="86"/>
      <c r="F191" s="86"/>
      <c r="G191" s="87"/>
    </row>
    <row r="192" spans="1:11">
      <c r="A192" s="24"/>
      <c r="B192" s="25"/>
      <c r="C192" s="26"/>
      <c r="D192" s="27"/>
      <c r="E192" s="28"/>
      <c r="F192" s="28"/>
      <c r="G192" s="29"/>
    </row>
    <row r="193" spans="1:57">
      <c r="A193" s="31"/>
      <c r="B193" s="32"/>
      <c r="C193" s="83"/>
      <c r="D193" s="86"/>
      <c r="E193" s="86"/>
      <c r="F193" s="86"/>
      <c r="G193" s="87"/>
    </row>
    <row r="194" spans="1:57">
      <c r="A194" s="24"/>
      <c r="B194" s="25"/>
      <c r="C194" s="63"/>
      <c r="D194" s="27"/>
      <c r="E194" s="28"/>
      <c r="F194" s="28"/>
      <c r="G194" s="29"/>
      <c r="H194" s="70"/>
      <c r="I194" s="70"/>
      <c r="J194" s="70"/>
      <c r="K194" s="70"/>
    </row>
    <row r="195" spans="1:57">
      <c r="A195" s="31"/>
      <c r="B195" s="32"/>
      <c r="C195" s="83"/>
      <c r="D195" s="86"/>
      <c r="E195" s="86"/>
      <c r="F195" s="86"/>
      <c r="G195" s="87"/>
    </row>
    <row r="196" spans="1:57">
      <c r="A196" s="31"/>
      <c r="B196" s="32"/>
      <c r="C196" s="83"/>
      <c r="D196" s="86"/>
      <c r="E196" s="86"/>
      <c r="F196" s="86"/>
      <c r="G196" s="87"/>
    </row>
    <row r="197" spans="1:57">
      <c r="A197" s="24"/>
      <c r="B197" s="25"/>
      <c r="C197" s="26"/>
      <c r="D197" s="27"/>
      <c r="E197" s="28"/>
      <c r="F197" s="28"/>
      <c r="G197" s="29"/>
    </row>
    <row r="198" spans="1:57">
      <c r="A198" s="31"/>
      <c r="B198" s="32"/>
      <c r="C198" s="83"/>
      <c r="D198" s="86"/>
      <c r="E198" s="86"/>
      <c r="F198" s="86"/>
      <c r="G198" s="87"/>
    </row>
    <row r="199" spans="1:57" ht="25.5" customHeight="1">
      <c r="A199" s="64"/>
      <c r="B199" s="65"/>
      <c r="C199" s="63"/>
      <c r="D199" s="66"/>
      <c r="E199" s="67"/>
      <c r="F199" s="67"/>
      <c r="G199" s="29"/>
      <c r="H199" s="70"/>
      <c r="I199" s="70"/>
      <c r="J199" s="70"/>
      <c r="K199" s="70"/>
    </row>
    <row r="200" spans="1:57" ht="25.5" customHeight="1">
      <c r="A200" s="64"/>
      <c r="B200" s="65"/>
      <c r="C200" s="63"/>
      <c r="D200" s="66"/>
      <c r="E200" s="67"/>
      <c r="F200" s="67"/>
      <c r="G200" s="29"/>
      <c r="H200" s="70"/>
      <c r="I200" s="70"/>
      <c r="J200" s="70"/>
      <c r="K200" s="70"/>
    </row>
    <row r="201" spans="1:57" ht="25.5" customHeight="1">
      <c r="A201" s="64"/>
      <c r="B201" s="65"/>
      <c r="C201" s="63"/>
      <c r="D201" s="66"/>
      <c r="E201" s="67"/>
      <c r="F201" s="67"/>
      <c r="G201" s="29"/>
      <c r="H201" s="70"/>
      <c r="I201" s="70"/>
      <c r="J201" s="70"/>
      <c r="K201" s="70"/>
    </row>
    <row r="202" spans="1:57" ht="25.5" customHeight="1">
      <c r="A202" s="64"/>
      <c r="B202" s="65"/>
      <c r="C202" s="63"/>
      <c r="D202" s="66"/>
      <c r="E202" s="67"/>
      <c r="F202" s="67"/>
      <c r="G202" s="29"/>
      <c r="H202" s="70"/>
      <c r="I202" s="70"/>
      <c r="J202" s="70"/>
      <c r="K202" s="70"/>
    </row>
    <row r="203" spans="1:57" ht="25.5" customHeight="1">
      <c r="A203" s="64"/>
      <c r="B203" s="65"/>
      <c r="C203" s="63"/>
      <c r="D203" s="66"/>
      <c r="E203" s="67"/>
      <c r="F203" s="67"/>
      <c r="G203" s="29"/>
      <c r="H203" s="70"/>
      <c r="I203" s="70"/>
      <c r="J203" s="70"/>
      <c r="K203" s="70"/>
    </row>
    <row r="204" spans="1:57" ht="25.5" customHeight="1">
      <c r="A204" s="64"/>
      <c r="B204" s="65"/>
      <c r="C204" s="63"/>
      <c r="D204" s="66"/>
      <c r="E204" s="67"/>
      <c r="F204" s="67"/>
      <c r="G204" s="29"/>
      <c r="H204" s="70"/>
      <c r="I204" s="70"/>
      <c r="J204" s="70"/>
      <c r="K204" s="70"/>
      <c r="O204" s="23">
        <v>4</v>
      </c>
      <c r="BA204" s="35">
        <f>SUM(BA149:BA203)</f>
        <v>0</v>
      </c>
      <c r="BB204" s="35">
        <f>SUM(BB149:BB203)</f>
        <v>0</v>
      </c>
      <c r="BC204" s="35">
        <f>SUM(BC149:BC203)</f>
        <v>0</v>
      </c>
      <c r="BD204" s="35">
        <f>SUM(BD149:BD203)</f>
        <v>0</v>
      </c>
      <c r="BE204" s="35">
        <f>SUM(BE149:BE203)</f>
        <v>0</v>
      </c>
    </row>
    <row r="205" spans="1:57" ht="25.5" customHeight="1">
      <c r="A205" s="64"/>
      <c r="B205" s="65"/>
      <c r="C205" s="63"/>
      <c r="D205" s="66"/>
      <c r="E205" s="67"/>
      <c r="F205" s="67"/>
      <c r="G205" s="29"/>
      <c r="H205" s="70"/>
      <c r="I205" s="70"/>
      <c r="J205" s="70"/>
      <c r="K205" s="70"/>
    </row>
    <row r="206" spans="1:57" ht="25.5" customHeight="1">
      <c r="A206" s="64"/>
      <c r="B206" s="65"/>
      <c r="C206" s="63"/>
      <c r="D206" s="66"/>
      <c r="E206" s="67"/>
      <c r="F206" s="67"/>
      <c r="G206" s="29"/>
      <c r="H206" s="70"/>
      <c r="I206" s="70"/>
      <c r="J206" s="70"/>
      <c r="K206" s="70"/>
    </row>
    <row r="207" spans="1:57" ht="25.5" customHeight="1">
      <c r="A207" s="64"/>
      <c r="B207" s="65"/>
      <c r="C207" s="63"/>
      <c r="D207" s="66"/>
      <c r="E207" s="67"/>
      <c r="F207" s="67"/>
      <c r="G207" s="29"/>
      <c r="H207" s="70"/>
      <c r="I207" s="70"/>
      <c r="J207" s="70"/>
      <c r="K207" s="70"/>
    </row>
    <row r="208" spans="1:57" ht="25.5" customHeight="1">
      <c r="A208" s="64"/>
      <c r="B208" s="65"/>
      <c r="C208" s="63"/>
      <c r="D208" s="66"/>
      <c r="E208" s="67"/>
      <c r="F208" s="67"/>
      <c r="G208" s="29"/>
      <c r="H208" s="70"/>
      <c r="I208" s="70"/>
      <c r="J208" s="70"/>
      <c r="K208" s="70"/>
    </row>
    <row r="209" spans="1:11" ht="25.5" customHeight="1">
      <c r="A209" s="64"/>
      <c r="B209" s="65"/>
      <c r="C209" s="63"/>
      <c r="D209" s="66"/>
      <c r="E209" s="67"/>
      <c r="F209" s="67"/>
      <c r="G209" s="29"/>
      <c r="H209" s="70"/>
      <c r="I209" s="70"/>
      <c r="J209" s="70"/>
      <c r="K209" s="70"/>
    </row>
    <row r="210" spans="1:11" ht="25.5" customHeight="1">
      <c r="A210" s="64"/>
      <c r="B210" s="65"/>
      <c r="C210" s="63"/>
      <c r="D210" s="66"/>
      <c r="E210" s="67"/>
      <c r="F210" s="67"/>
      <c r="G210" s="29"/>
      <c r="H210" s="70"/>
      <c r="I210" s="70"/>
      <c r="J210" s="70"/>
      <c r="K210" s="70"/>
    </row>
    <row r="211" spans="1:11" ht="25.5" customHeight="1">
      <c r="A211" s="64"/>
      <c r="B211" s="65"/>
      <c r="C211" s="63"/>
      <c r="D211" s="66"/>
      <c r="E211" s="67"/>
      <c r="F211" s="67"/>
      <c r="G211" s="29"/>
      <c r="H211" s="70"/>
      <c r="I211" s="70"/>
      <c r="J211" s="70"/>
      <c r="K211" s="70"/>
    </row>
    <row r="212" spans="1:11" ht="25.5" customHeight="1">
      <c r="A212" s="64"/>
      <c r="B212" s="65"/>
      <c r="C212" s="63"/>
      <c r="D212" s="66"/>
      <c r="E212" s="67"/>
      <c r="F212" s="67"/>
      <c r="G212" s="29"/>
      <c r="H212" s="70"/>
      <c r="I212" s="70"/>
      <c r="J212" s="70"/>
      <c r="K212" s="70"/>
    </row>
    <row r="213" spans="1:11" ht="18.75" customHeight="1">
      <c r="A213" s="72"/>
      <c r="B213" s="73"/>
      <c r="C213" s="73"/>
      <c r="D213" s="73"/>
      <c r="E213" s="73"/>
      <c r="F213" s="74"/>
      <c r="G213" s="34"/>
    </row>
  </sheetData>
  <mergeCells count="105">
    <mergeCell ref="C10:G10"/>
    <mergeCell ref="C11:G11"/>
    <mergeCell ref="C15:G15"/>
    <mergeCell ref="C17:G17"/>
    <mergeCell ref="C13:G13"/>
    <mergeCell ref="C75:G75"/>
    <mergeCell ref="C77:G77"/>
    <mergeCell ref="C68:G68"/>
    <mergeCell ref="C70:G70"/>
    <mergeCell ref="C71:G71"/>
    <mergeCell ref="C73:G73"/>
    <mergeCell ref="C64:G64"/>
    <mergeCell ref="C66:G66"/>
    <mergeCell ref="C57:G57"/>
    <mergeCell ref="C59:G59"/>
    <mergeCell ref="C60:G60"/>
    <mergeCell ref="C62:G62"/>
    <mergeCell ref="C52:G52"/>
    <mergeCell ref="C54:G54"/>
    <mergeCell ref="C56:G56"/>
    <mergeCell ref="C46:G46"/>
    <mergeCell ref="C48:G48"/>
    <mergeCell ref="C50:G50"/>
    <mergeCell ref="C40:G40"/>
    <mergeCell ref="C42:G42"/>
    <mergeCell ref="C44:G44"/>
    <mergeCell ref="C34:G34"/>
    <mergeCell ref="C36:G36"/>
    <mergeCell ref="C38:G38"/>
    <mergeCell ref="C30:G30"/>
    <mergeCell ref="C32:G32"/>
    <mergeCell ref="C24:G24"/>
    <mergeCell ref="C26:G26"/>
    <mergeCell ref="C28:G28"/>
    <mergeCell ref="C195:G195"/>
    <mergeCell ref="C193:G193"/>
    <mergeCell ref="C196:G196"/>
    <mergeCell ref="C22:G22"/>
    <mergeCell ref="C191:G191"/>
    <mergeCell ref="C189:G189"/>
    <mergeCell ref="C158:G158"/>
    <mergeCell ref="C160:G160"/>
    <mergeCell ref="C162:G162"/>
    <mergeCell ref="C168:G168"/>
    <mergeCell ref="C156:G156"/>
    <mergeCell ref="C146:G146"/>
    <mergeCell ref="C148:G148"/>
    <mergeCell ref="C150:G150"/>
    <mergeCell ref="C152:G152"/>
    <mergeCell ref="C154:G154"/>
    <mergeCell ref="C144:G144"/>
    <mergeCell ref="C134:G134"/>
    <mergeCell ref="C136:G136"/>
    <mergeCell ref="C138:G138"/>
    <mergeCell ref="C140:G140"/>
    <mergeCell ref="C142:G142"/>
    <mergeCell ref="C132:G132"/>
    <mergeCell ref="C121:G121"/>
    <mergeCell ref="C124:G124"/>
    <mergeCell ref="C126:G126"/>
    <mergeCell ref="C128:G128"/>
    <mergeCell ref="C130:G130"/>
    <mergeCell ref="C101:G101"/>
    <mergeCell ref="C119:G119"/>
    <mergeCell ref="C106:G106"/>
    <mergeCell ref="C107:G107"/>
    <mergeCell ref="C109:G109"/>
    <mergeCell ref="C111:G111"/>
    <mergeCell ref="C113:G113"/>
    <mergeCell ref="C114:G114"/>
    <mergeCell ref="C116:G116"/>
    <mergeCell ref="C118:G118"/>
    <mergeCell ref="C94:G94"/>
    <mergeCell ref="C95:G95"/>
    <mergeCell ref="C97:G97"/>
    <mergeCell ref="C83:G83"/>
    <mergeCell ref="C84:G84"/>
    <mergeCell ref="C86:G86"/>
    <mergeCell ref="C99:G99"/>
    <mergeCell ref="C122:G122"/>
    <mergeCell ref="C123:G123"/>
    <mergeCell ref="A213:F213"/>
    <mergeCell ref="A1:G1"/>
    <mergeCell ref="A3:B3"/>
    <mergeCell ref="A4:B4"/>
    <mergeCell ref="E4:G4"/>
    <mergeCell ref="C82:G82"/>
    <mergeCell ref="C198:G198"/>
    <mergeCell ref="C170:G170"/>
    <mergeCell ref="C172:G172"/>
    <mergeCell ref="C174:G174"/>
    <mergeCell ref="C184:G184"/>
    <mergeCell ref="C187:G187"/>
    <mergeCell ref="C176:G176"/>
    <mergeCell ref="C178:G178"/>
    <mergeCell ref="C180:G180"/>
    <mergeCell ref="C182:G182"/>
    <mergeCell ref="C186:G186"/>
    <mergeCell ref="C103:G103"/>
    <mergeCell ref="C104:G104"/>
    <mergeCell ref="C88:G88"/>
    <mergeCell ref="A78:F78"/>
    <mergeCell ref="A18:F18"/>
    <mergeCell ref="C90:G90"/>
    <mergeCell ref="C92:G92"/>
  </mergeCells>
  <printOptions gridLinesSet="0"/>
  <pageMargins left="0.59055118110236227" right="0.39370078740157483" top="0.59055118110236227" bottom="0.98425196850393704" header="0.19685039370078741" footer="0.51181102362204722"/>
  <pageSetup paperSize="9" scale="98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9</vt:i4>
      </vt:variant>
    </vt:vector>
  </HeadingPairs>
  <TitlesOfParts>
    <vt:vector size="12" baseType="lpstr">
      <vt:lpstr>Položky</vt:lpstr>
      <vt:lpstr>List1</vt:lpstr>
      <vt:lpstr>List2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Tatik</dc:creator>
  <cp:lastModifiedBy>Josef Kudrna</cp:lastModifiedBy>
  <cp:lastPrinted>2016-05-25T12:37:31Z</cp:lastPrinted>
  <dcterms:created xsi:type="dcterms:W3CDTF">2016-04-05T05:31:03Z</dcterms:created>
  <dcterms:modified xsi:type="dcterms:W3CDTF">2020-10-19T11:31:50Z</dcterms:modified>
</cp:coreProperties>
</file>